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2015\Desktop\羅針盤掲載用\HP用\"/>
    </mc:Choice>
  </mc:AlternateContent>
  <bookViews>
    <workbookView xWindow="600" yWindow="90" windowWidth="10755" windowHeight="6705" tabRatio="675" firstSheet="2" activeTab="2"/>
  </bookViews>
  <sheets>
    <sheet name="P13" sheetId="3" state="hidden" r:id="rId1"/>
    <sheet name="P14.15" sheetId="5" state="hidden" r:id="rId2"/>
    <sheet name="国勢調査人口の推移" sheetId="28" r:id="rId3"/>
  </sheets>
  <definedNames>
    <definedName name="_xlnm.Print_Area" localSheetId="0">'P13'!$A$1:$H$43</definedName>
    <definedName name="_xlnm.Print_Area" localSheetId="2">国勢調査人口の推移!$A$1:$M$27</definedName>
  </definedNames>
  <calcPr calcId="162913"/>
</workbook>
</file>

<file path=xl/calcChain.xml><?xml version="1.0" encoding="utf-8"?>
<calcChain xmlns="http://schemas.openxmlformats.org/spreadsheetml/2006/main">
  <c r="K25" i="28" l="1"/>
  <c r="G14" i="5" l="1"/>
  <c r="G6" i="5"/>
  <c r="N51" i="5" l="1"/>
  <c r="N50" i="5"/>
  <c r="N48" i="5"/>
  <c r="N47" i="5"/>
  <c r="N46" i="5"/>
  <c r="N45" i="5"/>
  <c r="N44" i="5"/>
  <c r="N42" i="5"/>
  <c r="N41" i="5"/>
  <c r="N40" i="5"/>
  <c r="N39" i="5"/>
  <c r="N38" i="5"/>
  <c r="N36" i="5"/>
  <c r="N35" i="5"/>
  <c r="N34" i="5"/>
  <c r="N33" i="5"/>
  <c r="N32" i="5"/>
  <c r="N30" i="5"/>
  <c r="N29" i="5"/>
  <c r="N28" i="5"/>
  <c r="N27" i="5"/>
  <c r="M27" i="5"/>
  <c r="N26" i="5"/>
  <c r="N24" i="5"/>
  <c r="N23" i="5"/>
  <c r="N22" i="5"/>
  <c r="N21" i="5"/>
  <c r="N20" i="5"/>
  <c r="N18" i="5"/>
  <c r="N17" i="5"/>
  <c r="N16" i="5"/>
  <c r="N15" i="5"/>
  <c r="N14" i="5"/>
  <c r="N12" i="5"/>
  <c r="N11" i="5"/>
  <c r="N10" i="5"/>
  <c r="N9" i="5"/>
  <c r="N8" i="5"/>
  <c r="G51" i="5"/>
  <c r="G50" i="5"/>
  <c r="G48" i="5"/>
  <c r="G47" i="5"/>
  <c r="G46" i="5"/>
  <c r="G45" i="5"/>
  <c r="G44" i="5"/>
  <c r="G42" i="5"/>
  <c r="G41" i="5"/>
  <c r="G40" i="5"/>
  <c r="G39" i="5"/>
  <c r="G38" i="5"/>
  <c r="G36" i="5"/>
  <c r="G35" i="5"/>
  <c r="G34" i="5"/>
  <c r="G33" i="5"/>
  <c r="G32" i="5"/>
  <c r="G30" i="5"/>
  <c r="G29" i="5"/>
  <c r="G28" i="5"/>
  <c r="G27" i="5"/>
  <c r="G26" i="5"/>
  <c r="G24" i="5"/>
  <c r="G23" i="5"/>
  <c r="G22" i="5"/>
  <c r="G21" i="5"/>
  <c r="G20" i="5"/>
  <c r="G18" i="5"/>
  <c r="G17" i="5"/>
  <c r="G16" i="5"/>
  <c r="G15" i="5"/>
  <c r="G12" i="5"/>
  <c r="G11" i="5"/>
  <c r="G10" i="5"/>
  <c r="G9" i="5"/>
  <c r="G8" i="5"/>
</calcChain>
</file>

<file path=xl/sharedStrings.xml><?xml version="1.0" encoding="utf-8"?>
<sst xmlns="http://schemas.openxmlformats.org/spreadsheetml/2006/main" count="188" uniqueCount="161">
  <si>
    <t>１．人　　　　　口</t>
  </si>
  <si>
    <t>各年１月１日</t>
  </si>
  <si>
    <t>年　　　次</t>
  </si>
  <si>
    <t>総　　　数</t>
  </si>
  <si>
    <t>男</t>
  </si>
  <si>
    <t>女</t>
  </si>
  <si>
    <t>世帯数</t>
  </si>
  <si>
    <t>人口密度</t>
  </si>
  <si>
    <t>人／㎢</t>
  </si>
  <si>
    <t>1世帯当</t>
  </si>
  <si>
    <t>たり人口</t>
  </si>
  <si>
    <t>人口増加率</t>
  </si>
  <si>
    <t>（％）</t>
  </si>
  <si>
    <t>資料：住民基本台帳人口</t>
  </si>
  <si>
    <t>町　　　　丁</t>
  </si>
  <si>
    <t>人口総数</t>
  </si>
  <si>
    <t>世 帯 数</t>
  </si>
  <si>
    <t>人 口 密 度</t>
  </si>
  <si>
    <t>人 ／ ㎢</t>
  </si>
  <si>
    <t>１世帯当たり</t>
  </si>
  <si>
    <t>人　　口</t>
  </si>
  <si>
    <t>総数</t>
  </si>
  <si>
    <t>中島町</t>
  </si>
  <si>
    <t>上水新町１丁目</t>
  </si>
  <si>
    <t>上水新町２丁目</t>
  </si>
  <si>
    <t>上水新町３丁目</t>
  </si>
  <si>
    <t>たかの台</t>
  </si>
  <si>
    <t>小川町１丁目</t>
  </si>
  <si>
    <t>小川町２丁目</t>
  </si>
  <si>
    <t>栄町１丁目</t>
  </si>
  <si>
    <t>栄町２丁目</t>
  </si>
  <si>
    <t>栄町３丁目</t>
  </si>
  <si>
    <t>小川西町１丁目</t>
  </si>
  <si>
    <t>小川西町２丁目</t>
  </si>
  <si>
    <t>小川西町３丁目</t>
  </si>
  <si>
    <t>小川西町４丁目</t>
  </si>
  <si>
    <t>小川西町５丁目</t>
  </si>
  <si>
    <t>小川東町</t>
  </si>
  <si>
    <t>小川東町１丁目</t>
  </si>
  <si>
    <t>小川東町２丁目</t>
  </si>
  <si>
    <t>小川東町３丁目</t>
  </si>
  <si>
    <t>小川東町４丁目</t>
  </si>
  <si>
    <t>上水本町１丁目</t>
  </si>
  <si>
    <t>上水本町２丁目</t>
  </si>
  <si>
    <t>上水本町３丁目</t>
  </si>
  <si>
    <t>上水本町４丁目</t>
  </si>
  <si>
    <t>上水本町５丁目</t>
  </si>
  <si>
    <t>上水本町６丁目</t>
  </si>
  <si>
    <t>上水南町１丁目</t>
  </si>
  <si>
    <t>上水南町２丁目</t>
  </si>
  <si>
    <t>上水南町３丁目</t>
  </si>
  <si>
    <t>上水南町４丁目</t>
  </si>
  <si>
    <t>喜平町1丁目</t>
  </si>
  <si>
    <t>喜平町２丁目</t>
  </si>
  <si>
    <t>喜平町３丁目</t>
  </si>
  <si>
    <t>津田町１丁目</t>
  </si>
  <si>
    <t>津田町２丁目</t>
  </si>
  <si>
    <t>1世帯当たり</t>
  </si>
  <si>
    <t>津田町３丁目</t>
  </si>
  <si>
    <t>学園西町１丁目</t>
  </si>
  <si>
    <t>学園西町２丁目</t>
  </si>
  <si>
    <t>学園西町３丁目</t>
  </si>
  <si>
    <t>学園東町</t>
  </si>
  <si>
    <t>学園東町１丁目</t>
  </si>
  <si>
    <t>学園東町２丁目</t>
  </si>
  <si>
    <t>学園東町３丁目</t>
  </si>
  <si>
    <t>仲町</t>
  </si>
  <si>
    <t>美園町１丁目</t>
  </si>
  <si>
    <t>美園町２丁目</t>
  </si>
  <si>
    <t>美園町３丁目</t>
  </si>
  <si>
    <t>回田町</t>
  </si>
  <si>
    <t>御幸町</t>
  </si>
  <si>
    <t>鈴木町１丁目</t>
  </si>
  <si>
    <t>鈴木町２丁目</t>
  </si>
  <si>
    <t>天神町１丁目</t>
  </si>
  <si>
    <t>天神町２丁目</t>
  </si>
  <si>
    <t>天神町３丁目</t>
  </si>
  <si>
    <t>天神町４丁目</t>
  </si>
  <si>
    <t>大沼町１丁目</t>
  </si>
  <si>
    <t>大沼町２丁目</t>
  </si>
  <si>
    <t>大沼町３丁目</t>
  </si>
  <si>
    <t>大沼町４丁目</t>
  </si>
  <si>
    <t>大沼町５丁目</t>
  </si>
  <si>
    <t>大沼町６丁目</t>
  </si>
  <si>
    <t>大沼町７丁目</t>
  </si>
  <si>
    <t>花小金井南町１丁目</t>
  </si>
  <si>
    <t>花小金井南町２丁目</t>
  </si>
  <si>
    <t>花小金井南町３丁目</t>
  </si>
  <si>
    <t>花小金井１丁目</t>
  </si>
  <si>
    <t>花小金井２丁目</t>
  </si>
  <si>
    <t>花小金井３丁目</t>
  </si>
  <si>
    <t>花小金井４丁目</t>
  </si>
  <si>
    <t>花小金井５丁目</t>
  </si>
  <si>
    <t>花小金井６丁目</t>
  </si>
  <si>
    <t>花小金井７丁目</t>
  </si>
  <si>
    <t>花小金井８丁目</t>
  </si>
  <si>
    <t>総　　数</t>
  </si>
  <si>
    <t>各年10月１日</t>
  </si>
  <si>
    <t>普通世帯当たり人口</t>
    <rPh sb="7" eb="9">
      <t>ジンコウ</t>
    </rPh>
    <phoneticPr fontId="23"/>
  </si>
  <si>
    <t>人口増加率（％）</t>
    <phoneticPr fontId="23"/>
  </si>
  <si>
    <t>年　次</t>
    <phoneticPr fontId="23"/>
  </si>
  <si>
    <t xml:space="preserve">９．町　　　丁　　　別     </t>
    <phoneticPr fontId="23"/>
  </si>
  <si>
    <t xml:space="preserve">     人　　　口</t>
    <phoneticPr fontId="23"/>
  </si>
  <si>
    <t>小川東町５丁目</t>
    <phoneticPr fontId="23"/>
  </si>
  <si>
    <t xml:space="preserve">  12</t>
    <phoneticPr fontId="23"/>
  </si>
  <si>
    <t xml:space="preserve">  17</t>
    <phoneticPr fontId="23"/>
  </si>
  <si>
    <t>昭和５年</t>
    <rPh sb="0" eb="2">
      <t>ショウワ</t>
    </rPh>
    <phoneticPr fontId="23"/>
  </si>
  <si>
    <t>平成２年</t>
    <rPh sb="0" eb="2">
      <t>ヘイセイ</t>
    </rPh>
    <phoneticPr fontId="23"/>
  </si>
  <si>
    <t xml:space="preserve">  27</t>
    <phoneticPr fontId="23"/>
  </si>
  <si>
    <t xml:space="preserve">  10</t>
    <phoneticPr fontId="23"/>
  </si>
  <si>
    <t xml:space="preserve">  15</t>
    <phoneticPr fontId="23"/>
  </si>
  <si>
    <t xml:space="preserve">  20</t>
    <phoneticPr fontId="23"/>
  </si>
  <si>
    <t xml:space="preserve">  25</t>
    <phoneticPr fontId="23"/>
  </si>
  <si>
    <t xml:space="preserve">  30</t>
    <phoneticPr fontId="23"/>
  </si>
  <si>
    <t xml:space="preserve">  35</t>
    <phoneticPr fontId="23"/>
  </si>
  <si>
    <t xml:space="preserve">  40</t>
    <phoneticPr fontId="23"/>
  </si>
  <si>
    <t xml:space="preserve">  45</t>
    <phoneticPr fontId="23"/>
  </si>
  <si>
    <t xml:space="preserve">  50</t>
    <phoneticPr fontId="23"/>
  </si>
  <si>
    <t xml:space="preserve">  55</t>
    <phoneticPr fontId="23"/>
  </si>
  <si>
    <t xml:space="preserve">  60</t>
    <phoneticPr fontId="23"/>
  </si>
  <si>
    <t xml:space="preserve">  7</t>
    <phoneticPr fontId="23"/>
  </si>
  <si>
    <t xml:space="preserve">  22</t>
    <phoneticPr fontId="23"/>
  </si>
  <si>
    <t xml:space="preserve"> ６</t>
    <phoneticPr fontId="23"/>
  </si>
  <si>
    <t xml:space="preserve"> ７</t>
    <phoneticPr fontId="23"/>
  </si>
  <si>
    <t xml:space="preserve"> ９</t>
    <phoneticPr fontId="23"/>
  </si>
  <si>
    <t xml:space="preserve">      0.7</t>
    <phoneticPr fontId="23"/>
  </si>
  <si>
    <t xml:space="preserve">      0.9</t>
    <phoneticPr fontId="23"/>
  </si>
  <si>
    <t xml:space="preserve">      1.1</t>
    <phoneticPr fontId="23"/>
  </si>
  <si>
    <t xml:space="preserve">      1.4</t>
    <phoneticPr fontId="23"/>
  </si>
  <si>
    <t xml:space="preserve">      1.3</t>
    <phoneticPr fontId="23"/>
  </si>
  <si>
    <t xml:space="preserve">      0.4</t>
    <phoneticPr fontId="23"/>
  </si>
  <si>
    <t xml:space="preserve">      0.6</t>
    <phoneticPr fontId="23"/>
  </si>
  <si>
    <t xml:space="preserve">      0.8</t>
    <phoneticPr fontId="23"/>
  </si>
  <si>
    <t xml:space="preserve">      0.2</t>
    <phoneticPr fontId="23"/>
  </si>
  <si>
    <t xml:space="preserve">      0.5</t>
    <phoneticPr fontId="23"/>
  </si>
  <si>
    <t xml:space="preserve">      0.3</t>
    <phoneticPr fontId="23"/>
  </si>
  <si>
    <t xml:space="preserve">      2.9</t>
    <phoneticPr fontId="23"/>
  </si>
  <si>
    <t>△ 1.0</t>
    <phoneticPr fontId="23"/>
  </si>
  <si>
    <t>△ 0.2</t>
    <phoneticPr fontId="23"/>
  </si>
  <si>
    <t xml:space="preserve">      0.0</t>
    <phoneticPr fontId="23"/>
  </si>
  <si>
    <t>世 帯 数</t>
    <phoneticPr fontId="23"/>
  </si>
  <si>
    <t>人 口 密 度</t>
    <phoneticPr fontId="23"/>
  </si>
  <si>
    <t>　　　　　14．国 勢 調 査 人 口 の 推 移</t>
    <phoneticPr fontId="23"/>
  </si>
  <si>
    <t xml:space="preserve"> ８</t>
    <phoneticPr fontId="23"/>
  </si>
  <si>
    <t xml:space="preserve">      1.2</t>
    <phoneticPr fontId="23"/>
  </si>
  <si>
    <t>10</t>
    <phoneticPr fontId="23"/>
  </si>
  <si>
    <t xml:space="preserve">        ８．住 民 基 本 台 帳 人 口 の 推 移</t>
    <phoneticPr fontId="23"/>
  </si>
  <si>
    <t>　　　0.3</t>
    <phoneticPr fontId="23"/>
  </si>
  <si>
    <t xml:space="preserve"> 資料：国勢調査結果報告</t>
    <phoneticPr fontId="23"/>
  </si>
  <si>
    <t>（注） 昭和20年は人口調査。１世帯当たり人口は普通世帯の１世帯当たり人口である。</t>
    <phoneticPr fontId="23"/>
  </si>
  <si>
    <t xml:space="preserve">     　　　 （注） 外国人登録制度が廃止され、平成24年７月９日より外国人</t>
    <phoneticPr fontId="23"/>
  </si>
  <si>
    <t xml:space="preserve">      　　　 資料：住民基本台帳人口</t>
    <phoneticPr fontId="23"/>
  </si>
  <si>
    <t xml:space="preserve">            　　   住民も住民基本台帳制度の対象となる法改正があった。</t>
    <rPh sb="17" eb="19">
      <t>ジュウミン</t>
    </rPh>
    <phoneticPr fontId="23"/>
  </si>
  <si>
    <t xml:space="preserve"> 令和２年</t>
    <rPh sb="1" eb="2">
      <t>レイ</t>
    </rPh>
    <rPh sb="2" eb="3">
      <t>ワ</t>
    </rPh>
    <phoneticPr fontId="23"/>
  </si>
  <si>
    <t>令和２年</t>
    <rPh sb="0" eb="2">
      <t>レイワ</t>
    </rPh>
    <rPh sb="3" eb="4">
      <t>ネン</t>
    </rPh>
    <phoneticPr fontId="23"/>
  </si>
  <si>
    <t xml:space="preserve">     ３</t>
    <phoneticPr fontId="23"/>
  </si>
  <si>
    <t xml:space="preserve"> 平成５年</t>
  </si>
  <si>
    <t xml:space="preserve">     ４</t>
  </si>
  <si>
    <t>大正14年</t>
    <rPh sb="0" eb="2">
      <t>タイショウ</t>
    </rPh>
    <phoneticPr fontId="23"/>
  </si>
  <si>
    <t>令和４年１月１日</t>
    <rPh sb="0" eb="2">
      <t>レイワ</t>
    </rPh>
    <rPh sb="3" eb="4">
      <t>ネン</t>
    </rPh>
    <rPh sb="5" eb="6">
      <t>ガツ</t>
    </rPh>
    <rPh sb="7" eb="8">
      <t>ニチ</t>
    </rPh>
    <phoneticPr fontId="23"/>
  </si>
  <si>
    <t>　　△0.1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</si>
</sst>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9" formatCode="#,##0.00_ "/>
    <numFmt numFmtId="180" formatCode="#,##0.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176" fontId="18" fillId="0" borderId="0" xfId="0" applyNumberFormat="1" applyFont="1" applyAlignment="1">
      <alignment horizontal="center" vertical="center" wrapText="1"/>
    </xf>
    <xf numFmtId="176" fontId="21" fillId="0" borderId="0" xfId="0" applyNumberFormat="1" applyFont="1" applyAlignment="1">
      <alignment horizontal="right" vertical="center" wrapText="1"/>
    </xf>
    <xf numFmtId="180" fontId="18" fillId="0" borderId="0" xfId="0" applyNumberFormat="1" applyFont="1" applyAlignment="1">
      <alignment horizontal="right" vertical="center" wrapText="1"/>
    </xf>
    <xf numFmtId="179" fontId="18" fillId="0" borderId="0" xfId="0" applyNumberFormat="1" applyFont="1" applyAlignment="1">
      <alignment horizontal="right" vertical="center" wrapText="1"/>
    </xf>
    <xf numFmtId="180" fontId="18" fillId="0" borderId="0" xfId="0" applyNumberFormat="1" applyFont="1" applyBorder="1" applyAlignment="1">
      <alignment horizontal="right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4" fillId="0" borderId="0" xfId="0" applyFont="1">
      <alignment vertical="center"/>
    </xf>
    <xf numFmtId="0" fontId="0" fillId="0" borderId="0" xfId="0" applyFo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>
      <alignment vertical="center"/>
    </xf>
    <xf numFmtId="0" fontId="0" fillId="0" borderId="0" xfId="0" applyFont="1" applyAlignment="1">
      <alignment vertical="center"/>
    </xf>
    <xf numFmtId="176" fontId="18" fillId="0" borderId="16" xfId="0" applyNumberFormat="1" applyFont="1" applyBorder="1" applyAlignment="1">
      <alignment horizontal="center" vertical="center" wrapText="1"/>
    </xf>
    <xf numFmtId="179" fontId="18" fillId="0" borderId="0" xfId="0" applyNumberFormat="1" applyFont="1" applyAlignment="1">
      <alignment horizontal="center" vertical="center" wrapText="1"/>
    </xf>
    <xf numFmtId="179" fontId="18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1" fillId="0" borderId="0" xfId="0" applyFont="1">
      <alignment vertical="center"/>
    </xf>
    <xf numFmtId="0" fontId="18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0" xfId="0" applyFont="1">
      <alignment vertical="center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0" fontId="27" fillId="0" borderId="0" xfId="0" applyFont="1">
      <alignment vertical="center"/>
    </xf>
    <xf numFmtId="176" fontId="18" fillId="0" borderId="0" xfId="0" applyNumberFormat="1" applyFont="1" applyBorder="1" applyAlignment="1">
      <alignment horizontal="right" vertical="center" wrapText="1"/>
    </xf>
    <xf numFmtId="176" fontId="18" fillId="0" borderId="0" xfId="0" applyNumberFormat="1" applyFont="1" applyAlignment="1">
      <alignment horizontal="right" vertical="center" wrapText="1"/>
    </xf>
    <xf numFmtId="176" fontId="18" fillId="0" borderId="16" xfId="0" applyNumberFormat="1" applyFont="1" applyBorder="1" applyAlignment="1">
      <alignment horizontal="right" vertical="center" wrapText="1"/>
    </xf>
    <xf numFmtId="176" fontId="21" fillId="0" borderId="16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179" fontId="2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79" fontId="21" fillId="0" borderId="0" xfId="0" applyNumberFormat="1" applyFont="1" applyAlignment="1">
      <alignment horizontal="right" vertical="center" wrapText="1"/>
    </xf>
    <xf numFmtId="38" fontId="18" fillId="0" borderId="16" xfId="0" applyNumberFormat="1" applyFont="1" applyBorder="1" applyAlignment="1">
      <alignment horizontal="right" vertical="center" wrapText="1"/>
    </xf>
    <xf numFmtId="38" fontId="18" fillId="0" borderId="0" xfId="0" applyNumberFormat="1" applyFont="1" applyAlignment="1">
      <alignment horizontal="right" vertical="center" wrapText="1"/>
    </xf>
    <xf numFmtId="0" fontId="28" fillId="0" borderId="15" xfId="0" applyFont="1" applyBorder="1" applyAlignment="1">
      <alignment horizontal="center" vertical="center"/>
    </xf>
    <xf numFmtId="179" fontId="28" fillId="0" borderId="15" xfId="0" applyNumberFormat="1" applyFont="1" applyFill="1" applyBorder="1" applyAlignment="1">
      <alignment horizontal="right" vertical="center" wrapText="1"/>
    </xf>
    <xf numFmtId="180" fontId="28" fillId="0" borderId="15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176" fontId="18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176" fontId="28" fillId="0" borderId="15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176" fontId="18" fillId="0" borderId="0" xfId="0" applyNumberFormat="1" applyFont="1" applyAlignment="1">
      <alignment horizontal="right" vertical="center" wrapText="1"/>
    </xf>
    <xf numFmtId="176" fontId="28" fillId="0" borderId="13" xfId="0" applyNumberFormat="1" applyFont="1" applyBorder="1" applyAlignment="1">
      <alignment horizontal="right" vertical="center" wrapText="1"/>
    </xf>
    <xf numFmtId="176" fontId="28" fillId="0" borderId="15" xfId="0" applyNumberFormat="1" applyFont="1" applyBorder="1" applyAlignment="1">
      <alignment horizontal="right" vertical="center" wrapText="1"/>
    </xf>
    <xf numFmtId="176" fontId="18" fillId="0" borderId="16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-0.499984740745262"/>
  </sheetPr>
  <dimension ref="A1:H47"/>
  <sheetViews>
    <sheetView showGridLines="0" view="pageLayout" topLeftCell="A28" zoomScale="90" zoomScaleNormal="90" zoomScaleSheetLayoutView="90" zoomScalePageLayoutView="90" workbookViewId="0">
      <selection activeCell="C41" sqref="C41:H43"/>
    </sheetView>
  </sheetViews>
  <sheetFormatPr defaultRowHeight="13.5" x14ac:dyDescent="0.15"/>
  <cols>
    <col min="1" max="8" width="10.875" style="3" customWidth="1"/>
    <col min="9" max="16384" width="9" style="3"/>
  </cols>
  <sheetData>
    <row r="1" spans="1:8" ht="28.5" customHeight="1" x14ac:dyDescent="0.15">
      <c r="A1" s="91" t="s">
        <v>0</v>
      </c>
      <c r="B1" s="91"/>
      <c r="C1" s="91"/>
      <c r="D1" s="91"/>
      <c r="E1" s="91"/>
      <c r="F1" s="91"/>
      <c r="G1" s="91"/>
      <c r="H1" s="91"/>
    </row>
    <row r="2" spans="1:8" x14ac:dyDescent="0.15">
      <c r="A2" s="1"/>
    </row>
    <row r="3" spans="1:8" ht="18.75" customHeight="1" x14ac:dyDescent="0.15">
      <c r="A3" s="92" t="s">
        <v>146</v>
      </c>
      <c r="B3" s="92"/>
      <c r="C3" s="92"/>
      <c r="D3" s="92"/>
      <c r="E3" s="92"/>
      <c r="F3" s="92"/>
      <c r="G3" s="92"/>
      <c r="H3" s="92"/>
    </row>
    <row r="4" spans="1:8" x14ac:dyDescent="0.15">
      <c r="C4" s="4"/>
      <c r="D4" s="4"/>
      <c r="E4" s="4"/>
      <c r="F4" s="4"/>
      <c r="G4" s="4"/>
      <c r="H4" s="5" t="s">
        <v>1</v>
      </c>
    </row>
    <row r="5" spans="1:8" ht="22.7" customHeight="1" x14ac:dyDescent="0.15">
      <c r="A5" s="93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16" t="s">
        <v>7</v>
      </c>
      <c r="G5" s="16" t="s">
        <v>9</v>
      </c>
      <c r="H5" s="17" t="s">
        <v>11</v>
      </c>
    </row>
    <row r="6" spans="1:8" ht="22.7" customHeight="1" x14ac:dyDescent="0.15">
      <c r="A6" s="94"/>
      <c r="B6" s="96"/>
      <c r="C6" s="96"/>
      <c r="D6" s="96"/>
      <c r="E6" s="96"/>
      <c r="F6" s="18" t="s">
        <v>8</v>
      </c>
      <c r="G6" s="18" t="s">
        <v>10</v>
      </c>
      <c r="H6" s="19" t="s">
        <v>12</v>
      </c>
    </row>
    <row r="7" spans="1:8" ht="5.65" customHeight="1" x14ac:dyDescent="0.15">
      <c r="A7" s="15"/>
      <c r="B7" s="20"/>
      <c r="C7" s="2"/>
      <c r="D7" s="2"/>
      <c r="E7" s="2"/>
      <c r="F7" s="2"/>
      <c r="G7" s="2"/>
      <c r="H7" s="2"/>
    </row>
    <row r="8" spans="1:8" ht="17.100000000000001" customHeight="1" x14ac:dyDescent="0.15">
      <c r="A8" s="56" t="s">
        <v>156</v>
      </c>
      <c r="B8" s="37">
        <v>163603</v>
      </c>
      <c r="C8" s="8">
        <v>83268</v>
      </c>
      <c r="D8" s="8">
        <v>80335</v>
      </c>
      <c r="E8" s="8">
        <v>66124</v>
      </c>
      <c r="F8" s="8">
        <v>7996</v>
      </c>
      <c r="G8" s="38">
        <v>2.4700000000000002</v>
      </c>
      <c r="H8" s="61" t="s">
        <v>129</v>
      </c>
    </row>
    <row r="9" spans="1:8" ht="17.100000000000001" customHeight="1" x14ac:dyDescent="0.15">
      <c r="A9" s="60" t="s">
        <v>122</v>
      </c>
      <c r="B9" s="37">
        <v>164264</v>
      </c>
      <c r="C9" s="8">
        <v>83382</v>
      </c>
      <c r="D9" s="8">
        <v>80882</v>
      </c>
      <c r="E9" s="8">
        <v>66870</v>
      </c>
      <c r="F9" s="8">
        <v>8029</v>
      </c>
      <c r="G9" s="38">
        <v>2.46</v>
      </c>
      <c r="H9" s="61" t="s">
        <v>130</v>
      </c>
    </row>
    <row r="10" spans="1:8" ht="17.100000000000001" customHeight="1" x14ac:dyDescent="0.15">
      <c r="A10" s="60" t="s">
        <v>123</v>
      </c>
      <c r="B10" s="37">
        <v>165177</v>
      </c>
      <c r="C10" s="8">
        <v>83684</v>
      </c>
      <c r="D10" s="8">
        <v>81493</v>
      </c>
      <c r="E10" s="8">
        <v>67475</v>
      </c>
      <c r="F10" s="8">
        <v>8073</v>
      </c>
      <c r="G10" s="38">
        <v>2.4500000000000002</v>
      </c>
      <c r="H10" s="61" t="s">
        <v>131</v>
      </c>
    </row>
    <row r="11" spans="1:8" ht="17.100000000000001" customHeight="1" x14ac:dyDescent="0.15">
      <c r="A11" s="60" t="s">
        <v>143</v>
      </c>
      <c r="B11" s="37">
        <v>167045</v>
      </c>
      <c r="C11" s="8">
        <v>84418</v>
      </c>
      <c r="D11" s="8">
        <v>82627</v>
      </c>
      <c r="E11" s="8">
        <v>68680</v>
      </c>
      <c r="F11" s="8">
        <v>8164</v>
      </c>
      <c r="G11" s="38">
        <v>2.4300000000000002</v>
      </c>
      <c r="H11" s="61" t="s">
        <v>127</v>
      </c>
    </row>
    <row r="12" spans="1:8" ht="17.100000000000001" customHeight="1" x14ac:dyDescent="0.15">
      <c r="A12" s="60" t="s">
        <v>124</v>
      </c>
      <c r="B12" s="37">
        <v>168408</v>
      </c>
      <c r="C12" s="8">
        <v>85015</v>
      </c>
      <c r="D12" s="8">
        <v>83393</v>
      </c>
      <c r="E12" s="8">
        <v>69634</v>
      </c>
      <c r="F12" s="8">
        <v>8231</v>
      </c>
      <c r="G12" s="38">
        <v>2.42</v>
      </c>
      <c r="H12" s="61" t="s">
        <v>132</v>
      </c>
    </row>
    <row r="13" spans="1:8" ht="17.100000000000001" customHeight="1" x14ac:dyDescent="0.15">
      <c r="A13" s="60" t="s">
        <v>145</v>
      </c>
      <c r="B13" s="37">
        <v>168714</v>
      </c>
      <c r="C13" s="8">
        <v>84821</v>
      </c>
      <c r="D13" s="8">
        <v>83893</v>
      </c>
      <c r="E13" s="8">
        <v>70304</v>
      </c>
      <c r="F13" s="8">
        <v>8246</v>
      </c>
      <c r="G13" s="38">
        <v>2.4</v>
      </c>
      <c r="H13" s="61" t="s">
        <v>133</v>
      </c>
    </row>
    <row r="14" spans="1:8" ht="17.100000000000001" customHeight="1" x14ac:dyDescent="0.15">
      <c r="A14" s="58">
        <v>11</v>
      </c>
      <c r="B14" s="37">
        <v>171021</v>
      </c>
      <c r="C14" s="8">
        <v>85769</v>
      </c>
      <c r="D14" s="8">
        <v>85252</v>
      </c>
      <c r="E14" s="8">
        <v>71826</v>
      </c>
      <c r="F14" s="8">
        <v>8359</v>
      </c>
      <c r="G14" s="38">
        <v>2.38</v>
      </c>
      <c r="H14" s="61" t="s">
        <v>128</v>
      </c>
    </row>
    <row r="15" spans="1:8" ht="17.100000000000001" customHeight="1" x14ac:dyDescent="0.15">
      <c r="A15" s="58">
        <v>12</v>
      </c>
      <c r="B15" s="37">
        <v>171914</v>
      </c>
      <c r="C15" s="8">
        <v>86063</v>
      </c>
      <c r="D15" s="8">
        <v>85851</v>
      </c>
      <c r="E15" s="8">
        <v>72772</v>
      </c>
      <c r="F15" s="8">
        <v>8402</v>
      </c>
      <c r="G15" s="38">
        <v>2.36</v>
      </c>
      <c r="H15" s="61" t="s">
        <v>134</v>
      </c>
    </row>
    <row r="16" spans="1:8" ht="17.100000000000001" customHeight="1" x14ac:dyDescent="0.15">
      <c r="A16" s="53">
        <v>13</v>
      </c>
      <c r="B16" s="37">
        <v>172782</v>
      </c>
      <c r="C16" s="8">
        <v>86521</v>
      </c>
      <c r="D16" s="8">
        <v>86261</v>
      </c>
      <c r="E16" s="8">
        <v>73812</v>
      </c>
      <c r="F16" s="8">
        <v>8445</v>
      </c>
      <c r="G16" s="38">
        <v>2.34</v>
      </c>
      <c r="H16" s="61" t="s">
        <v>134</v>
      </c>
    </row>
    <row r="17" spans="1:8" ht="17.100000000000001" customHeight="1" x14ac:dyDescent="0.15">
      <c r="A17" s="54"/>
      <c r="B17" s="37"/>
      <c r="C17" s="8"/>
      <c r="D17" s="8"/>
      <c r="E17" s="8"/>
      <c r="F17" s="8"/>
      <c r="G17" s="38"/>
      <c r="H17" s="55"/>
    </row>
    <row r="18" spans="1:8" ht="17.100000000000001" customHeight="1" x14ac:dyDescent="0.15">
      <c r="A18" s="58">
        <v>14</v>
      </c>
      <c r="B18" s="37">
        <v>174333</v>
      </c>
      <c r="C18" s="8">
        <v>87157</v>
      </c>
      <c r="D18" s="8">
        <v>87176</v>
      </c>
      <c r="E18" s="8">
        <v>75053</v>
      </c>
      <c r="F18" s="8">
        <v>8521</v>
      </c>
      <c r="G18" s="38">
        <v>2.3199999999999998</v>
      </c>
      <c r="H18" s="61" t="s">
        <v>126</v>
      </c>
    </row>
    <row r="19" spans="1:8" ht="17.100000000000001" customHeight="1" x14ac:dyDescent="0.15">
      <c r="A19" s="58">
        <v>15</v>
      </c>
      <c r="B19" s="37">
        <v>175599</v>
      </c>
      <c r="C19" s="8">
        <v>87803</v>
      </c>
      <c r="D19" s="8">
        <v>87796</v>
      </c>
      <c r="E19" s="8">
        <v>76102</v>
      </c>
      <c r="F19" s="8">
        <v>8583</v>
      </c>
      <c r="G19" s="38">
        <v>2.31</v>
      </c>
      <c r="H19" s="61" t="s">
        <v>125</v>
      </c>
    </row>
    <row r="20" spans="1:8" ht="17.100000000000001" customHeight="1" x14ac:dyDescent="0.15">
      <c r="A20" s="58">
        <v>16</v>
      </c>
      <c r="B20" s="37">
        <v>175879</v>
      </c>
      <c r="C20" s="8">
        <v>87984</v>
      </c>
      <c r="D20" s="8">
        <v>87895</v>
      </c>
      <c r="E20" s="8">
        <v>76729</v>
      </c>
      <c r="F20" s="8">
        <v>8596</v>
      </c>
      <c r="G20" s="38">
        <v>2.29</v>
      </c>
      <c r="H20" s="61" t="s">
        <v>133</v>
      </c>
    </row>
    <row r="21" spans="1:8" ht="17.100000000000001" customHeight="1" x14ac:dyDescent="0.15">
      <c r="A21" s="58">
        <v>17</v>
      </c>
      <c r="B21" s="37">
        <v>176486</v>
      </c>
      <c r="C21" s="8">
        <v>88181</v>
      </c>
      <c r="D21" s="8">
        <v>88305</v>
      </c>
      <c r="E21" s="8">
        <v>77305</v>
      </c>
      <c r="F21" s="8">
        <v>8626</v>
      </c>
      <c r="G21" s="38">
        <v>2.2799999999999998</v>
      </c>
      <c r="H21" s="61" t="s">
        <v>135</v>
      </c>
    </row>
    <row r="22" spans="1:8" ht="17.100000000000001" customHeight="1" x14ac:dyDescent="0.15">
      <c r="A22" s="58">
        <v>18</v>
      </c>
      <c r="B22" s="37">
        <v>176773</v>
      </c>
      <c r="C22" s="8">
        <v>88236</v>
      </c>
      <c r="D22" s="8">
        <v>88537</v>
      </c>
      <c r="E22" s="8">
        <v>78142</v>
      </c>
      <c r="F22" s="8">
        <v>8640</v>
      </c>
      <c r="G22" s="38">
        <v>2.2599999999999998</v>
      </c>
      <c r="H22" s="61" t="s">
        <v>133</v>
      </c>
    </row>
    <row r="23" spans="1:8" ht="17.100000000000001" customHeight="1" x14ac:dyDescent="0.15">
      <c r="A23" s="58">
        <v>19</v>
      </c>
      <c r="B23" s="37">
        <v>177532</v>
      </c>
      <c r="C23" s="8">
        <v>88574</v>
      </c>
      <c r="D23" s="8">
        <v>88958</v>
      </c>
      <c r="E23" s="8">
        <v>79007</v>
      </c>
      <c r="F23" s="8">
        <v>8677</v>
      </c>
      <c r="G23" s="38">
        <v>2.25</v>
      </c>
      <c r="H23" s="61" t="s">
        <v>130</v>
      </c>
    </row>
    <row r="24" spans="1:8" ht="17.100000000000001" customHeight="1" x14ac:dyDescent="0.15">
      <c r="A24" s="58">
        <v>20</v>
      </c>
      <c r="B24" s="37">
        <v>178654</v>
      </c>
      <c r="C24" s="8">
        <v>89109</v>
      </c>
      <c r="D24" s="8">
        <v>89545</v>
      </c>
      <c r="E24" s="8">
        <v>80182</v>
      </c>
      <c r="F24" s="8">
        <v>8732</v>
      </c>
      <c r="G24" s="38">
        <v>2.23</v>
      </c>
      <c r="H24" s="61" t="s">
        <v>131</v>
      </c>
    </row>
    <row r="25" spans="1:8" ht="17.100000000000001" customHeight="1" x14ac:dyDescent="0.15">
      <c r="A25" s="58">
        <v>21</v>
      </c>
      <c r="B25" s="37">
        <v>179269</v>
      </c>
      <c r="C25" s="8">
        <v>89390</v>
      </c>
      <c r="D25" s="8">
        <v>89879</v>
      </c>
      <c r="E25" s="8">
        <v>81173</v>
      </c>
      <c r="F25" s="8">
        <v>8762</v>
      </c>
      <c r="G25" s="38">
        <v>2.21</v>
      </c>
      <c r="H25" s="61" t="s">
        <v>147</v>
      </c>
    </row>
    <row r="26" spans="1:8" ht="17.100000000000001" customHeight="1" x14ac:dyDescent="0.15">
      <c r="A26" s="58">
        <v>22</v>
      </c>
      <c r="B26" s="37">
        <v>179717</v>
      </c>
      <c r="C26" s="8">
        <v>89353</v>
      </c>
      <c r="D26" s="8">
        <v>90364</v>
      </c>
      <c r="E26" s="8">
        <v>81619</v>
      </c>
      <c r="F26" s="8">
        <v>8784</v>
      </c>
      <c r="G26" s="38">
        <v>2.2000000000000002</v>
      </c>
      <c r="H26" s="61" t="s">
        <v>133</v>
      </c>
    </row>
    <row r="27" spans="1:8" ht="17.100000000000001" customHeight="1" x14ac:dyDescent="0.15">
      <c r="A27" s="58">
        <v>23</v>
      </c>
      <c r="B27" s="37">
        <v>179728</v>
      </c>
      <c r="C27" s="8">
        <v>89289</v>
      </c>
      <c r="D27" s="8">
        <v>90439</v>
      </c>
      <c r="E27" s="8">
        <v>81747</v>
      </c>
      <c r="F27" s="8">
        <v>8784</v>
      </c>
      <c r="G27" s="38">
        <v>2.2000000000000002</v>
      </c>
      <c r="H27" s="61" t="s">
        <v>139</v>
      </c>
    </row>
    <row r="28" spans="1:8" ht="17.100000000000001" customHeight="1" x14ac:dyDescent="0.15">
      <c r="A28" s="54"/>
      <c r="B28" s="37"/>
      <c r="C28" s="8"/>
      <c r="D28" s="8"/>
      <c r="E28" s="8"/>
      <c r="F28" s="8"/>
      <c r="G28" s="38"/>
      <c r="H28" s="55"/>
    </row>
    <row r="29" spans="1:8" ht="17.100000000000001" customHeight="1" x14ac:dyDescent="0.15">
      <c r="A29" s="58">
        <v>24</v>
      </c>
      <c r="B29" s="37">
        <v>180314</v>
      </c>
      <c r="C29" s="8">
        <v>89449</v>
      </c>
      <c r="D29" s="8">
        <v>90865</v>
      </c>
      <c r="E29" s="8">
        <v>82330</v>
      </c>
      <c r="F29" s="8">
        <v>8813</v>
      </c>
      <c r="G29" s="38">
        <v>2.19</v>
      </c>
      <c r="H29" s="61" t="s">
        <v>135</v>
      </c>
    </row>
    <row r="30" spans="1:8" ht="17.100000000000001" customHeight="1" x14ac:dyDescent="0.15">
      <c r="A30" s="58">
        <v>25</v>
      </c>
      <c r="B30" s="37">
        <v>185677</v>
      </c>
      <c r="C30" s="8">
        <v>91970</v>
      </c>
      <c r="D30" s="8">
        <v>93707</v>
      </c>
      <c r="E30" s="8">
        <v>85564</v>
      </c>
      <c r="F30" s="8">
        <v>9075</v>
      </c>
      <c r="G30" s="38">
        <v>2.17</v>
      </c>
      <c r="H30" s="61" t="s">
        <v>136</v>
      </c>
    </row>
    <row r="31" spans="1:8" ht="17.100000000000001" customHeight="1" x14ac:dyDescent="0.15">
      <c r="A31" s="58">
        <v>26</v>
      </c>
      <c r="B31" s="37">
        <v>186339</v>
      </c>
      <c r="C31" s="8">
        <v>92041</v>
      </c>
      <c r="D31" s="8">
        <v>94298</v>
      </c>
      <c r="E31" s="8">
        <v>86026</v>
      </c>
      <c r="F31" s="8">
        <v>9107</v>
      </c>
      <c r="G31" s="38">
        <v>2.17</v>
      </c>
      <c r="H31" s="61" t="s">
        <v>130</v>
      </c>
    </row>
    <row r="32" spans="1:8" ht="17.100000000000001" customHeight="1" x14ac:dyDescent="0.15">
      <c r="A32" s="58">
        <v>27</v>
      </c>
      <c r="B32" s="37">
        <v>186958</v>
      </c>
      <c r="C32" s="8">
        <v>92231</v>
      </c>
      <c r="D32" s="8">
        <v>94727</v>
      </c>
      <c r="E32" s="8">
        <v>86611</v>
      </c>
      <c r="F32" s="8">
        <v>9115</v>
      </c>
      <c r="G32" s="38">
        <v>2.16</v>
      </c>
      <c r="H32" s="61" t="s">
        <v>135</v>
      </c>
    </row>
    <row r="33" spans="1:8" ht="17.100000000000001" customHeight="1" x14ac:dyDescent="0.15">
      <c r="A33" s="58">
        <v>28</v>
      </c>
      <c r="B33" s="37">
        <v>188609</v>
      </c>
      <c r="C33" s="14">
        <v>93107</v>
      </c>
      <c r="D33" s="14">
        <v>95502</v>
      </c>
      <c r="E33" s="14">
        <v>88016</v>
      </c>
      <c r="F33" s="14">
        <v>9196</v>
      </c>
      <c r="G33" s="39">
        <v>2.14</v>
      </c>
      <c r="H33" s="59" t="s">
        <v>126</v>
      </c>
    </row>
    <row r="34" spans="1:8" ht="17.100000000000001" customHeight="1" x14ac:dyDescent="0.15">
      <c r="A34" s="58">
        <v>29</v>
      </c>
      <c r="B34" s="37">
        <v>189885</v>
      </c>
      <c r="C34" s="14">
        <v>93657</v>
      </c>
      <c r="D34" s="14">
        <v>96228</v>
      </c>
      <c r="E34" s="14">
        <v>88967</v>
      </c>
      <c r="F34" s="14">
        <v>9258</v>
      </c>
      <c r="G34" s="39">
        <v>2.13</v>
      </c>
      <c r="H34" s="59" t="s">
        <v>125</v>
      </c>
    </row>
    <row r="35" spans="1:8" ht="17.100000000000001" customHeight="1" x14ac:dyDescent="0.15">
      <c r="A35" s="58">
        <v>30</v>
      </c>
      <c r="B35" s="37">
        <v>191308</v>
      </c>
      <c r="C35" s="14">
        <v>94397</v>
      </c>
      <c r="D35" s="14">
        <v>96911</v>
      </c>
      <c r="E35" s="14">
        <v>90166</v>
      </c>
      <c r="F35" s="14">
        <v>9328</v>
      </c>
      <c r="G35" s="39">
        <v>2.12</v>
      </c>
      <c r="H35" s="59" t="s">
        <v>125</v>
      </c>
    </row>
    <row r="36" spans="1:8" ht="17.100000000000001" customHeight="1" x14ac:dyDescent="0.15">
      <c r="A36" s="58">
        <v>31</v>
      </c>
      <c r="B36" s="37">
        <v>193596</v>
      </c>
      <c r="C36" s="14">
        <v>95312</v>
      </c>
      <c r="D36" s="14">
        <v>98284</v>
      </c>
      <c r="E36" s="14">
        <v>91602</v>
      </c>
      <c r="F36" s="14">
        <v>9439</v>
      </c>
      <c r="G36" s="39">
        <v>2.11</v>
      </c>
      <c r="H36" s="59" t="s">
        <v>144</v>
      </c>
    </row>
    <row r="37" spans="1:8" s="32" customFormat="1" ht="17.100000000000001" customHeight="1" x14ac:dyDescent="0.15">
      <c r="A37" s="59" t="s">
        <v>153</v>
      </c>
      <c r="B37" s="37">
        <v>194869</v>
      </c>
      <c r="C37" s="14">
        <v>95860</v>
      </c>
      <c r="D37" s="14">
        <v>99009</v>
      </c>
      <c r="E37" s="14">
        <v>92815</v>
      </c>
      <c r="F37" s="14">
        <v>9501</v>
      </c>
      <c r="G37" s="39">
        <v>2.1</v>
      </c>
      <c r="H37" s="59" t="s">
        <v>125</v>
      </c>
    </row>
    <row r="38" spans="1:8" s="32" customFormat="1" ht="16.5" customHeight="1" x14ac:dyDescent="0.15">
      <c r="A38" s="62" t="s">
        <v>155</v>
      </c>
      <c r="B38" s="37">
        <v>195543</v>
      </c>
      <c r="C38" s="14">
        <v>96036</v>
      </c>
      <c r="D38" s="14">
        <v>99507</v>
      </c>
      <c r="E38" s="14">
        <v>93638</v>
      </c>
      <c r="F38" s="14">
        <v>9534</v>
      </c>
      <c r="G38" s="39">
        <v>2.09</v>
      </c>
      <c r="H38" s="62" t="s">
        <v>147</v>
      </c>
    </row>
    <row r="39" spans="1:8" s="57" customFormat="1" ht="17.100000000000001" customHeight="1" x14ac:dyDescent="0.15">
      <c r="A39" s="68" t="s">
        <v>157</v>
      </c>
      <c r="B39" s="69">
        <v>195361</v>
      </c>
      <c r="C39" s="13">
        <v>95754</v>
      </c>
      <c r="D39" s="13">
        <v>99607</v>
      </c>
      <c r="E39" s="13">
        <v>94183</v>
      </c>
      <c r="F39" s="13">
        <v>9525</v>
      </c>
      <c r="G39" s="70">
        <v>2.0699999999999998</v>
      </c>
      <c r="H39" s="68" t="s">
        <v>160</v>
      </c>
    </row>
    <row r="40" spans="1:8" ht="5.65" customHeight="1" x14ac:dyDescent="0.15">
      <c r="A40" s="22"/>
      <c r="B40" s="21"/>
      <c r="C40" s="23"/>
      <c r="D40" s="23"/>
      <c r="E40" s="23"/>
      <c r="F40" s="23"/>
      <c r="G40" s="23"/>
      <c r="H40" s="23"/>
    </row>
    <row r="41" spans="1:8" ht="15" customHeight="1" x14ac:dyDescent="0.15">
      <c r="B41" s="4"/>
      <c r="C41" s="88" t="s">
        <v>150</v>
      </c>
      <c r="D41" s="88"/>
      <c r="E41" s="88"/>
      <c r="F41" s="88"/>
      <c r="G41" s="88"/>
      <c r="H41" s="88"/>
    </row>
    <row r="42" spans="1:8" ht="12.75" customHeight="1" x14ac:dyDescent="0.15">
      <c r="B42" s="4"/>
      <c r="C42" s="89" t="s">
        <v>152</v>
      </c>
      <c r="D42" s="89"/>
      <c r="E42" s="89"/>
      <c r="F42" s="89"/>
      <c r="G42" s="89"/>
      <c r="H42" s="89"/>
    </row>
    <row r="43" spans="1:8" ht="16.5" customHeight="1" x14ac:dyDescent="0.15">
      <c r="C43" s="90" t="s">
        <v>151</v>
      </c>
      <c r="D43" s="90"/>
      <c r="E43" s="90"/>
      <c r="F43" s="90"/>
      <c r="G43" s="90"/>
      <c r="H43" s="90"/>
    </row>
    <row r="45" spans="1:8" x14ac:dyDescent="0.15">
      <c r="A45" s="1"/>
    </row>
    <row r="46" spans="1:8" x14ac:dyDescent="0.15">
      <c r="A46" s="1"/>
    </row>
    <row r="47" spans="1:8" x14ac:dyDescent="0.15">
      <c r="A47" s="1"/>
    </row>
  </sheetData>
  <mergeCells count="10">
    <mergeCell ref="C42:H42"/>
    <mergeCell ref="C43:H43"/>
    <mergeCell ref="C41:H41"/>
    <mergeCell ref="A3:H3"/>
    <mergeCell ref="A1:H1"/>
    <mergeCell ref="A5:A6"/>
    <mergeCell ref="B5:B6"/>
    <mergeCell ref="C5:C6"/>
    <mergeCell ref="D5:D6"/>
    <mergeCell ref="E5:E6"/>
  </mergeCells>
  <phoneticPr fontId="23"/>
  <pageMargins left="0.78700000000000003" right="0.78700000000000003" top="0.98399999999999999" bottom="0.98399999999999999" header="0.51200000000000001" footer="0.51200000000000001"/>
  <pageSetup paperSize="9" orientation="portrait" r:id="rId1"/>
  <headerFooter>
    <oddHeader>&amp;R&amp;"ＭＳ 明朝,標準"&amp;10人　口　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-0.499984740745262"/>
  </sheetPr>
  <dimension ref="A1:O107"/>
  <sheetViews>
    <sheetView showGridLines="0" view="pageLayout" topLeftCell="B10" zoomScale="80" zoomScaleNormal="90" zoomScaleSheetLayoutView="90" zoomScalePageLayoutView="80" workbookViewId="0">
      <selection activeCell="I8" sqref="I8:N51"/>
    </sheetView>
  </sheetViews>
  <sheetFormatPr defaultRowHeight="13.5" x14ac:dyDescent="0.15"/>
  <cols>
    <col min="1" max="1" width="17.375" style="3" customWidth="1"/>
    <col min="2" max="2" width="11.625" style="3" customWidth="1"/>
    <col min="3" max="4" width="10.875" style="3" customWidth="1"/>
    <col min="5" max="6" width="11.625" style="3" customWidth="1"/>
    <col min="7" max="7" width="12.625" style="3" customWidth="1"/>
    <col min="8" max="8" width="17.375" style="3" customWidth="1"/>
    <col min="9" max="14" width="11.625" style="3" customWidth="1"/>
    <col min="15" max="16384" width="9" style="3"/>
  </cols>
  <sheetData>
    <row r="1" spans="1:15" ht="21.75" customHeight="1" x14ac:dyDescent="0.15">
      <c r="A1" s="97" t="s">
        <v>101</v>
      </c>
      <c r="B1" s="97"/>
      <c r="C1" s="97"/>
      <c r="D1" s="97"/>
      <c r="E1" s="97"/>
      <c r="F1" s="97"/>
      <c r="G1" s="97"/>
      <c r="H1" s="92" t="s">
        <v>102</v>
      </c>
      <c r="I1" s="92"/>
      <c r="J1" s="92"/>
      <c r="K1" s="92"/>
      <c r="L1" s="92"/>
      <c r="M1" s="92"/>
      <c r="N1" s="92"/>
      <c r="O1" s="7"/>
    </row>
    <row r="2" spans="1:15" x14ac:dyDescent="0.15">
      <c r="A2" s="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98" t="s">
        <v>159</v>
      </c>
      <c r="N2" s="98"/>
      <c r="O2" s="7"/>
    </row>
    <row r="3" spans="1:15" ht="15" customHeight="1" x14ac:dyDescent="0.15">
      <c r="A3" s="93" t="s">
        <v>14</v>
      </c>
      <c r="B3" s="95" t="s">
        <v>15</v>
      </c>
      <c r="C3" s="95" t="s">
        <v>4</v>
      </c>
      <c r="D3" s="95" t="s">
        <v>5</v>
      </c>
      <c r="E3" s="95" t="s">
        <v>16</v>
      </c>
      <c r="F3" s="27" t="s">
        <v>17</v>
      </c>
      <c r="G3" s="51" t="s">
        <v>19</v>
      </c>
      <c r="H3" s="99" t="s">
        <v>14</v>
      </c>
      <c r="I3" s="95" t="s">
        <v>15</v>
      </c>
      <c r="J3" s="95" t="s">
        <v>4</v>
      </c>
      <c r="K3" s="95" t="s">
        <v>5</v>
      </c>
      <c r="L3" s="95" t="s">
        <v>140</v>
      </c>
      <c r="M3" s="51" t="s">
        <v>141</v>
      </c>
      <c r="N3" s="29" t="s">
        <v>57</v>
      </c>
      <c r="O3" s="7"/>
    </row>
    <row r="4" spans="1:15" ht="15" customHeight="1" x14ac:dyDescent="0.15">
      <c r="A4" s="94"/>
      <c r="B4" s="96"/>
      <c r="C4" s="96"/>
      <c r="D4" s="96"/>
      <c r="E4" s="96"/>
      <c r="F4" s="28" t="s">
        <v>18</v>
      </c>
      <c r="G4" s="52" t="s">
        <v>20</v>
      </c>
      <c r="H4" s="100"/>
      <c r="I4" s="96"/>
      <c r="J4" s="96"/>
      <c r="K4" s="96"/>
      <c r="L4" s="96"/>
      <c r="M4" s="28" t="s">
        <v>18</v>
      </c>
      <c r="N4" s="30" t="s">
        <v>20</v>
      </c>
      <c r="O4" s="7"/>
    </row>
    <row r="5" spans="1:15" s="33" customFormat="1" ht="13.9" customHeight="1" x14ac:dyDescent="0.15">
      <c r="A5" s="24"/>
      <c r="B5" s="20"/>
      <c r="C5" s="31"/>
      <c r="D5" s="31"/>
      <c r="E5" s="31"/>
      <c r="F5" s="31"/>
      <c r="G5" s="31"/>
      <c r="H5" s="24"/>
      <c r="I5" s="20"/>
      <c r="J5" s="31"/>
      <c r="K5" s="31"/>
      <c r="L5" s="31"/>
      <c r="M5" s="31"/>
      <c r="N5" s="31"/>
      <c r="O5" s="71"/>
    </row>
    <row r="6" spans="1:15" s="33" customFormat="1" ht="13.9" customHeight="1" x14ac:dyDescent="0.15">
      <c r="A6" s="25" t="s">
        <v>21</v>
      </c>
      <c r="B6" s="67">
        <v>195361</v>
      </c>
      <c r="C6" s="9">
        <v>95754</v>
      </c>
      <c r="D6" s="9">
        <v>99607</v>
      </c>
      <c r="E6" s="9">
        <v>94183</v>
      </c>
      <c r="F6" s="9">
        <v>9525.1584592881518</v>
      </c>
      <c r="G6" s="72">
        <f>ROUND(B6/E6,2)</f>
        <v>2.0699999999999998</v>
      </c>
      <c r="H6" s="43"/>
      <c r="I6" s="44"/>
      <c r="J6" s="45"/>
      <c r="K6" s="45"/>
      <c r="L6" s="45"/>
      <c r="M6" s="45"/>
      <c r="N6" s="45"/>
      <c r="O6" s="71"/>
    </row>
    <row r="7" spans="1:15" s="33" customFormat="1" ht="13.9" customHeight="1" x14ac:dyDescent="0.15">
      <c r="A7" s="26"/>
      <c r="B7" s="66"/>
      <c r="C7" s="65"/>
      <c r="D7" s="65"/>
      <c r="E7" s="65"/>
      <c r="F7" s="9"/>
      <c r="G7" s="11"/>
      <c r="H7" s="43"/>
      <c r="I7" s="44"/>
      <c r="J7" s="45"/>
      <c r="K7" s="45"/>
      <c r="L7" s="45"/>
      <c r="M7" s="45"/>
      <c r="N7" s="45"/>
      <c r="O7" s="71"/>
    </row>
    <row r="8" spans="1:15" s="33" customFormat="1" ht="13.9" customHeight="1" x14ac:dyDescent="0.15">
      <c r="A8" s="26" t="s">
        <v>22</v>
      </c>
      <c r="B8" s="66">
        <v>1784</v>
      </c>
      <c r="C8" s="65">
        <v>893</v>
      </c>
      <c r="D8" s="65">
        <v>891</v>
      </c>
      <c r="E8" s="65">
        <v>884</v>
      </c>
      <c r="F8" s="65">
        <v>7433.3333333333339</v>
      </c>
      <c r="G8" s="11">
        <f>ROUND(B8/E8,2)</f>
        <v>2.02</v>
      </c>
      <c r="H8" s="26" t="s">
        <v>59</v>
      </c>
      <c r="I8" s="66">
        <v>4259</v>
      </c>
      <c r="J8" s="65">
        <v>2074</v>
      </c>
      <c r="K8" s="65">
        <v>2185</v>
      </c>
      <c r="L8" s="65">
        <v>2439</v>
      </c>
      <c r="M8" s="65">
        <v>12168.571428571429</v>
      </c>
      <c r="N8" s="11">
        <f>ROUND(I8/L8,2)</f>
        <v>1.75</v>
      </c>
      <c r="O8" s="71"/>
    </row>
    <row r="9" spans="1:15" s="33" customFormat="1" ht="13.9" customHeight="1" x14ac:dyDescent="0.15">
      <c r="A9" s="26" t="s">
        <v>23</v>
      </c>
      <c r="B9" s="66">
        <v>1568</v>
      </c>
      <c r="C9" s="65">
        <v>753</v>
      </c>
      <c r="D9" s="65">
        <v>815</v>
      </c>
      <c r="E9" s="65">
        <v>698</v>
      </c>
      <c r="F9" s="65">
        <v>8711.1111111111113</v>
      </c>
      <c r="G9" s="11">
        <f t="shared" ref="G9:G51" si="0">ROUND(B9/E9,2)</f>
        <v>2.25</v>
      </c>
      <c r="H9" s="26" t="s">
        <v>60</v>
      </c>
      <c r="I9" s="66">
        <v>3886</v>
      </c>
      <c r="J9" s="65">
        <v>1865</v>
      </c>
      <c r="K9" s="65">
        <v>2021</v>
      </c>
      <c r="L9" s="65">
        <v>2076</v>
      </c>
      <c r="M9" s="65">
        <v>15544</v>
      </c>
      <c r="N9" s="11">
        <f t="shared" ref="N9:N50" si="1">ROUND(I9/L9,2)</f>
        <v>1.87</v>
      </c>
      <c r="O9" s="71"/>
    </row>
    <row r="10" spans="1:15" s="33" customFormat="1" ht="13.9" customHeight="1" x14ac:dyDescent="0.15">
      <c r="A10" s="26" t="s">
        <v>24</v>
      </c>
      <c r="B10" s="66">
        <v>1609</v>
      </c>
      <c r="C10" s="65">
        <v>758</v>
      </c>
      <c r="D10" s="65">
        <v>851</v>
      </c>
      <c r="E10" s="65">
        <v>750</v>
      </c>
      <c r="F10" s="65">
        <v>10056.25</v>
      </c>
      <c r="G10" s="11">
        <f t="shared" si="0"/>
        <v>2.15</v>
      </c>
      <c r="H10" s="26" t="s">
        <v>61</v>
      </c>
      <c r="I10" s="66">
        <v>2438</v>
      </c>
      <c r="J10" s="65">
        <v>1209</v>
      </c>
      <c r="K10" s="65">
        <v>1229</v>
      </c>
      <c r="L10" s="65">
        <v>1241</v>
      </c>
      <c r="M10" s="65">
        <v>12831.578947368422</v>
      </c>
      <c r="N10" s="11">
        <f t="shared" si="1"/>
        <v>1.96</v>
      </c>
      <c r="O10" s="71"/>
    </row>
    <row r="11" spans="1:15" s="33" customFormat="1" ht="13.9" customHeight="1" x14ac:dyDescent="0.15">
      <c r="A11" s="26" t="s">
        <v>25</v>
      </c>
      <c r="B11" s="66">
        <v>1527</v>
      </c>
      <c r="C11" s="65">
        <v>738</v>
      </c>
      <c r="D11" s="65">
        <v>789</v>
      </c>
      <c r="E11" s="65">
        <v>732</v>
      </c>
      <c r="F11" s="65">
        <v>12725</v>
      </c>
      <c r="G11" s="11">
        <f t="shared" si="0"/>
        <v>2.09</v>
      </c>
      <c r="H11" s="26" t="s">
        <v>62</v>
      </c>
      <c r="I11" s="66">
        <v>2261</v>
      </c>
      <c r="J11" s="65">
        <v>1063</v>
      </c>
      <c r="K11" s="65">
        <v>1198</v>
      </c>
      <c r="L11" s="65">
        <v>1026</v>
      </c>
      <c r="M11" s="65">
        <v>12561.111111111111</v>
      </c>
      <c r="N11" s="11">
        <f t="shared" si="1"/>
        <v>2.2000000000000002</v>
      </c>
      <c r="O11" s="71"/>
    </row>
    <row r="12" spans="1:15" s="33" customFormat="1" ht="13.9" customHeight="1" x14ac:dyDescent="0.15">
      <c r="A12" s="26" t="s">
        <v>26</v>
      </c>
      <c r="B12" s="66">
        <v>1947</v>
      </c>
      <c r="C12" s="65">
        <v>934</v>
      </c>
      <c r="D12" s="65">
        <v>1013</v>
      </c>
      <c r="E12" s="65">
        <v>1017</v>
      </c>
      <c r="F12" s="65">
        <v>8850</v>
      </c>
      <c r="G12" s="11">
        <f t="shared" si="0"/>
        <v>1.91</v>
      </c>
      <c r="H12" s="26" t="s">
        <v>63</v>
      </c>
      <c r="I12" s="66">
        <v>3250</v>
      </c>
      <c r="J12" s="65">
        <v>1569</v>
      </c>
      <c r="K12" s="65">
        <v>1681</v>
      </c>
      <c r="L12" s="65">
        <v>1774</v>
      </c>
      <c r="M12" s="65">
        <v>16250</v>
      </c>
      <c r="N12" s="11">
        <f t="shared" si="1"/>
        <v>1.83</v>
      </c>
      <c r="O12" s="71"/>
    </row>
    <row r="13" spans="1:15" s="33" customFormat="1" ht="13.9" customHeight="1" x14ac:dyDescent="0.15">
      <c r="A13" s="26"/>
      <c r="B13" s="66"/>
      <c r="C13" s="65"/>
      <c r="D13" s="65"/>
      <c r="E13" s="65"/>
      <c r="F13" s="65"/>
      <c r="G13" s="11"/>
      <c r="H13" s="26"/>
      <c r="I13" s="66"/>
      <c r="J13" s="65"/>
      <c r="K13" s="65"/>
      <c r="L13" s="65"/>
      <c r="M13" s="65"/>
      <c r="N13" s="11"/>
      <c r="O13" s="71"/>
    </row>
    <row r="14" spans="1:15" s="33" customFormat="1" ht="13.9" customHeight="1" x14ac:dyDescent="0.15">
      <c r="A14" s="26" t="s">
        <v>27</v>
      </c>
      <c r="B14" s="66">
        <v>18901</v>
      </c>
      <c r="C14" s="65">
        <v>9481</v>
      </c>
      <c r="D14" s="65">
        <v>9420</v>
      </c>
      <c r="E14" s="65">
        <v>9519</v>
      </c>
      <c r="F14" s="65">
        <v>7590.7630522088348</v>
      </c>
      <c r="G14" s="11">
        <f>ROUND(B14/E14,2)</f>
        <v>1.99</v>
      </c>
      <c r="H14" s="26" t="s">
        <v>64</v>
      </c>
      <c r="I14" s="66">
        <v>2629</v>
      </c>
      <c r="J14" s="65">
        <v>1280</v>
      </c>
      <c r="K14" s="65">
        <v>1349</v>
      </c>
      <c r="L14" s="65">
        <v>1369</v>
      </c>
      <c r="M14" s="65">
        <v>11950</v>
      </c>
      <c r="N14" s="11">
        <f t="shared" si="1"/>
        <v>1.92</v>
      </c>
      <c r="O14" s="71"/>
    </row>
    <row r="15" spans="1:15" s="33" customFormat="1" ht="13.9" customHeight="1" x14ac:dyDescent="0.15">
      <c r="A15" s="26" t="s">
        <v>28</v>
      </c>
      <c r="B15" s="66">
        <v>5946</v>
      </c>
      <c r="C15" s="65">
        <v>2981</v>
      </c>
      <c r="D15" s="65">
        <v>2965</v>
      </c>
      <c r="E15" s="65">
        <v>2886</v>
      </c>
      <c r="F15" s="65">
        <v>7251.2195121951227</v>
      </c>
      <c r="G15" s="11">
        <f t="shared" si="0"/>
        <v>2.06</v>
      </c>
      <c r="H15" s="26" t="s">
        <v>65</v>
      </c>
      <c r="I15" s="66">
        <v>1939</v>
      </c>
      <c r="J15" s="65">
        <v>1010</v>
      </c>
      <c r="K15" s="65">
        <v>929</v>
      </c>
      <c r="L15" s="65">
        <v>1095</v>
      </c>
      <c r="M15" s="65">
        <v>12118.75</v>
      </c>
      <c r="N15" s="11">
        <f t="shared" si="1"/>
        <v>1.77</v>
      </c>
      <c r="O15" s="71"/>
    </row>
    <row r="16" spans="1:15" s="33" customFormat="1" ht="13.9" customHeight="1" x14ac:dyDescent="0.15">
      <c r="A16" s="26" t="s">
        <v>29</v>
      </c>
      <c r="B16" s="66">
        <v>725</v>
      </c>
      <c r="C16" s="65">
        <v>369</v>
      </c>
      <c r="D16" s="65">
        <v>356</v>
      </c>
      <c r="E16" s="65">
        <v>377</v>
      </c>
      <c r="F16" s="65">
        <v>5576.9230769230771</v>
      </c>
      <c r="G16" s="11">
        <f t="shared" si="0"/>
        <v>1.92</v>
      </c>
      <c r="H16" s="26" t="s">
        <v>66</v>
      </c>
      <c r="I16" s="66">
        <v>8985</v>
      </c>
      <c r="J16" s="65">
        <v>4439</v>
      </c>
      <c r="K16" s="65">
        <v>4546</v>
      </c>
      <c r="L16" s="65">
        <v>4454</v>
      </c>
      <c r="M16" s="65">
        <v>10095.505617977527</v>
      </c>
      <c r="N16" s="11">
        <f t="shared" si="1"/>
        <v>2.02</v>
      </c>
      <c r="O16" s="71"/>
    </row>
    <row r="17" spans="1:15" s="33" customFormat="1" ht="13.9" customHeight="1" x14ac:dyDescent="0.15">
      <c r="A17" s="26" t="s">
        <v>30</v>
      </c>
      <c r="B17" s="66">
        <v>1695</v>
      </c>
      <c r="C17" s="65">
        <v>876</v>
      </c>
      <c r="D17" s="65">
        <v>819</v>
      </c>
      <c r="E17" s="65">
        <v>724</v>
      </c>
      <c r="F17" s="65">
        <v>10593.75</v>
      </c>
      <c r="G17" s="11">
        <f t="shared" si="0"/>
        <v>2.34</v>
      </c>
      <c r="H17" s="26" t="s">
        <v>67</v>
      </c>
      <c r="I17" s="66">
        <v>2606</v>
      </c>
      <c r="J17" s="65">
        <v>1180</v>
      </c>
      <c r="K17" s="65">
        <v>1426</v>
      </c>
      <c r="L17" s="65">
        <v>1513</v>
      </c>
      <c r="M17" s="65">
        <v>18614.285714285714</v>
      </c>
      <c r="N17" s="11">
        <f t="shared" si="1"/>
        <v>1.72</v>
      </c>
      <c r="O17" s="71"/>
    </row>
    <row r="18" spans="1:15" s="33" customFormat="1" ht="13.9" customHeight="1" x14ac:dyDescent="0.15">
      <c r="A18" s="26" t="s">
        <v>31</v>
      </c>
      <c r="B18" s="66">
        <v>902</v>
      </c>
      <c r="C18" s="65">
        <v>450</v>
      </c>
      <c r="D18" s="65">
        <v>452</v>
      </c>
      <c r="E18" s="65">
        <v>419</v>
      </c>
      <c r="F18" s="65">
        <v>12885.714285714284</v>
      </c>
      <c r="G18" s="11">
        <f t="shared" si="0"/>
        <v>2.15</v>
      </c>
      <c r="H18" s="26" t="s">
        <v>68</v>
      </c>
      <c r="I18" s="66">
        <v>1329</v>
      </c>
      <c r="J18" s="65">
        <v>648</v>
      </c>
      <c r="K18" s="65">
        <v>681</v>
      </c>
      <c r="L18" s="65">
        <v>770</v>
      </c>
      <c r="M18" s="65">
        <v>13290</v>
      </c>
      <c r="N18" s="11">
        <f t="shared" si="1"/>
        <v>1.73</v>
      </c>
      <c r="O18" s="71"/>
    </row>
    <row r="19" spans="1:15" s="33" customFormat="1" ht="13.9" customHeight="1" x14ac:dyDescent="0.15">
      <c r="A19" s="26"/>
      <c r="B19" s="66"/>
      <c r="C19" s="65"/>
      <c r="D19" s="65"/>
      <c r="E19" s="65"/>
      <c r="F19" s="65"/>
      <c r="G19" s="11"/>
      <c r="H19" s="26"/>
      <c r="I19" s="66"/>
      <c r="J19" s="65"/>
      <c r="K19" s="65"/>
      <c r="L19" s="65"/>
      <c r="M19" s="65"/>
      <c r="N19" s="11"/>
      <c r="O19" s="71"/>
    </row>
    <row r="20" spans="1:15" s="33" customFormat="1" ht="13.9" customHeight="1" x14ac:dyDescent="0.15">
      <c r="A20" s="26" t="s">
        <v>32</v>
      </c>
      <c r="B20" s="66">
        <v>1074</v>
      </c>
      <c r="C20" s="65">
        <v>502</v>
      </c>
      <c r="D20" s="65">
        <v>572</v>
      </c>
      <c r="E20" s="65">
        <v>507</v>
      </c>
      <c r="F20" s="65">
        <v>9763.636363636364</v>
      </c>
      <c r="G20" s="11">
        <f t="shared" si="0"/>
        <v>2.12</v>
      </c>
      <c r="H20" s="26" t="s">
        <v>69</v>
      </c>
      <c r="I20" s="66">
        <v>1598</v>
      </c>
      <c r="J20" s="65">
        <v>766</v>
      </c>
      <c r="K20" s="65">
        <v>832</v>
      </c>
      <c r="L20" s="65">
        <v>858</v>
      </c>
      <c r="M20" s="65">
        <v>4318.9189189189192</v>
      </c>
      <c r="N20" s="11">
        <f t="shared" si="1"/>
        <v>1.86</v>
      </c>
      <c r="O20" s="71"/>
    </row>
    <row r="21" spans="1:15" s="33" customFormat="1" ht="13.9" customHeight="1" x14ac:dyDescent="0.15">
      <c r="A21" s="26" t="s">
        <v>33</v>
      </c>
      <c r="B21" s="66">
        <v>1462</v>
      </c>
      <c r="C21" s="65">
        <v>688</v>
      </c>
      <c r="D21" s="65">
        <v>774</v>
      </c>
      <c r="E21" s="65">
        <v>747</v>
      </c>
      <c r="F21" s="65">
        <v>7694.7368421052633</v>
      </c>
      <c r="G21" s="11">
        <f t="shared" si="0"/>
        <v>1.96</v>
      </c>
      <c r="H21" s="26" t="s">
        <v>70</v>
      </c>
      <c r="I21" s="66">
        <v>5570</v>
      </c>
      <c r="J21" s="65">
        <v>2769</v>
      </c>
      <c r="K21" s="65">
        <v>2801</v>
      </c>
      <c r="L21" s="65">
        <v>2292</v>
      </c>
      <c r="M21" s="65">
        <v>10509.433962264151</v>
      </c>
      <c r="N21" s="11">
        <f t="shared" si="1"/>
        <v>2.4300000000000002</v>
      </c>
      <c r="O21" s="71"/>
    </row>
    <row r="22" spans="1:15" s="33" customFormat="1" ht="13.9" customHeight="1" x14ac:dyDescent="0.15">
      <c r="A22" s="26" t="s">
        <v>34</v>
      </c>
      <c r="B22" s="66">
        <v>1126</v>
      </c>
      <c r="C22" s="65">
        <v>562</v>
      </c>
      <c r="D22" s="65">
        <v>564</v>
      </c>
      <c r="E22" s="65">
        <v>610</v>
      </c>
      <c r="F22" s="65">
        <v>14075</v>
      </c>
      <c r="G22" s="11">
        <f t="shared" si="0"/>
        <v>1.85</v>
      </c>
      <c r="H22" s="26" t="s">
        <v>71</v>
      </c>
      <c r="I22" s="66">
        <v>2763</v>
      </c>
      <c r="J22" s="65">
        <v>1388</v>
      </c>
      <c r="K22" s="65">
        <v>1375</v>
      </c>
      <c r="L22" s="65">
        <v>1226</v>
      </c>
      <c r="M22" s="65">
        <v>4763.7931034482763</v>
      </c>
      <c r="N22" s="11">
        <f t="shared" si="1"/>
        <v>2.25</v>
      </c>
      <c r="O22" s="71"/>
    </row>
    <row r="23" spans="1:15" s="33" customFormat="1" ht="13.9" customHeight="1" x14ac:dyDescent="0.15">
      <c r="A23" s="26" t="s">
        <v>35</v>
      </c>
      <c r="B23" s="66">
        <v>1480</v>
      </c>
      <c r="C23" s="65">
        <v>686</v>
      </c>
      <c r="D23" s="65">
        <v>794</v>
      </c>
      <c r="E23" s="65">
        <v>906</v>
      </c>
      <c r="F23" s="65">
        <v>12333.333333333334</v>
      </c>
      <c r="G23" s="11">
        <f t="shared" si="0"/>
        <v>1.63</v>
      </c>
      <c r="H23" s="26" t="s">
        <v>72</v>
      </c>
      <c r="I23" s="66">
        <v>9632</v>
      </c>
      <c r="J23" s="65">
        <v>4752</v>
      </c>
      <c r="K23" s="65">
        <v>4880</v>
      </c>
      <c r="L23" s="65">
        <v>4180</v>
      </c>
      <c r="M23" s="65">
        <v>11331.764705882353</v>
      </c>
      <c r="N23" s="11">
        <f t="shared" si="1"/>
        <v>2.2999999999999998</v>
      </c>
      <c r="O23" s="71"/>
    </row>
    <row r="24" spans="1:15" s="33" customFormat="1" ht="13.9" customHeight="1" x14ac:dyDescent="0.15">
      <c r="A24" s="26" t="s">
        <v>36</v>
      </c>
      <c r="B24" s="66">
        <v>2685</v>
      </c>
      <c r="C24" s="65">
        <v>1276</v>
      </c>
      <c r="D24" s="65">
        <v>1409</v>
      </c>
      <c r="E24" s="65">
        <v>1259</v>
      </c>
      <c r="F24" s="65">
        <v>10740</v>
      </c>
      <c r="G24" s="11">
        <f t="shared" si="0"/>
        <v>2.13</v>
      </c>
      <c r="H24" s="26" t="s">
        <v>73</v>
      </c>
      <c r="I24" s="66">
        <v>7098</v>
      </c>
      <c r="J24" s="65">
        <v>3468</v>
      </c>
      <c r="K24" s="65">
        <v>3630</v>
      </c>
      <c r="L24" s="65">
        <v>3212</v>
      </c>
      <c r="M24" s="65">
        <v>13144.444444444443</v>
      </c>
      <c r="N24" s="11">
        <f t="shared" si="1"/>
        <v>2.21</v>
      </c>
      <c r="O24" s="71"/>
    </row>
    <row r="25" spans="1:15" s="33" customFormat="1" ht="13.9" customHeight="1" x14ac:dyDescent="0.15">
      <c r="A25" s="26"/>
      <c r="B25" s="66"/>
      <c r="C25" s="65"/>
      <c r="D25" s="65"/>
      <c r="E25" s="65"/>
      <c r="F25" s="65"/>
      <c r="G25" s="11"/>
      <c r="H25" s="26"/>
      <c r="I25" s="66"/>
      <c r="J25" s="65"/>
      <c r="K25" s="65"/>
      <c r="L25" s="65"/>
      <c r="M25" s="65"/>
      <c r="N25" s="11"/>
      <c r="O25" s="71"/>
    </row>
    <row r="26" spans="1:15" s="33" customFormat="1" ht="13.9" customHeight="1" x14ac:dyDescent="0.15">
      <c r="A26" s="26" t="s">
        <v>37</v>
      </c>
      <c r="B26" s="66">
        <v>1536</v>
      </c>
      <c r="C26" s="65">
        <v>722</v>
      </c>
      <c r="D26" s="65">
        <v>814</v>
      </c>
      <c r="E26" s="65">
        <v>725</v>
      </c>
      <c r="F26" s="65">
        <v>15360</v>
      </c>
      <c r="G26" s="11">
        <f t="shared" si="0"/>
        <v>2.12</v>
      </c>
      <c r="H26" s="26" t="s">
        <v>74</v>
      </c>
      <c r="I26" s="66">
        <v>2515</v>
      </c>
      <c r="J26" s="65">
        <v>1209</v>
      </c>
      <c r="K26" s="65">
        <v>1306</v>
      </c>
      <c r="L26" s="65">
        <v>1054</v>
      </c>
      <c r="M26" s="65">
        <v>15718.75</v>
      </c>
      <c r="N26" s="11">
        <f t="shared" si="1"/>
        <v>2.39</v>
      </c>
      <c r="O26" s="71"/>
    </row>
    <row r="27" spans="1:15" s="33" customFormat="1" ht="13.9" customHeight="1" x14ac:dyDescent="0.15">
      <c r="A27" s="26" t="s">
        <v>38</v>
      </c>
      <c r="B27" s="66">
        <v>3078</v>
      </c>
      <c r="C27" s="65">
        <v>1543</v>
      </c>
      <c r="D27" s="65">
        <v>1535</v>
      </c>
      <c r="E27" s="65">
        <v>1451</v>
      </c>
      <c r="F27" s="65">
        <v>11838.461538461537</v>
      </c>
      <c r="G27" s="11">
        <f t="shared" si="0"/>
        <v>2.12</v>
      </c>
      <c r="H27" s="26" t="s">
        <v>75</v>
      </c>
      <c r="I27" s="73">
        <v>1574</v>
      </c>
      <c r="J27" s="74">
        <v>809</v>
      </c>
      <c r="K27" s="74">
        <v>765</v>
      </c>
      <c r="L27" s="74">
        <v>786</v>
      </c>
      <c r="M27" s="65">
        <f>1574/0.16</f>
        <v>9837.5</v>
      </c>
      <c r="N27" s="11">
        <f>ROUND(I27/L27,2)</f>
        <v>2</v>
      </c>
      <c r="O27" s="71"/>
    </row>
    <row r="28" spans="1:15" s="33" customFormat="1" ht="13.9" customHeight="1" x14ac:dyDescent="0.15">
      <c r="A28" s="26" t="s">
        <v>39</v>
      </c>
      <c r="B28" s="66">
        <v>1128</v>
      </c>
      <c r="C28" s="65">
        <v>487</v>
      </c>
      <c r="D28" s="65">
        <v>641</v>
      </c>
      <c r="E28" s="65">
        <v>601</v>
      </c>
      <c r="F28" s="65">
        <v>11280</v>
      </c>
      <c r="G28" s="11">
        <f t="shared" si="0"/>
        <v>1.88</v>
      </c>
      <c r="H28" s="26" t="s">
        <v>76</v>
      </c>
      <c r="I28" s="66">
        <v>331</v>
      </c>
      <c r="J28" s="65">
        <v>152</v>
      </c>
      <c r="K28" s="65">
        <v>179</v>
      </c>
      <c r="L28" s="65">
        <v>142</v>
      </c>
      <c r="M28" s="65">
        <v>3677.7777777777778</v>
      </c>
      <c r="N28" s="11">
        <f t="shared" si="1"/>
        <v>2.33</v>
      </c>
      <c r="O28" s="71"/>
    </row>
    <row r="29" spans="1:15" s="33" customFormat="1" ht="13.9" customHeight="1" x14ac:dyDescent="0.15">
      <c r="A29" s="26" t="s">
        <v>40</v>
      </c>
      <c r="B29" s="66">
        <v>1025</v>
      </c>
      <c r="C29" s="65">
        <v>566</v>
      </c>
      <c r="D29" s="65">
        <v>459</v>
      </c>
      <c r="E29" s="65">
        <v>422</v>
      </c>
      <c r="F29" s="65">
        <v>1680.327868852459</v>
      </c>
      <c r="G29" s="11">
        <f t="shared" si="0"/>
        <v>2.4300000000000002</v>
      </c>
      <c r="H29" s="26" t="s">
        <v>77</v>
      </c>
      <c r="I29" s="66">
        <v>2207</v>
      </c>
      <c r="J29" s="65">
        <v>1081</v>
      </c>
      <c r="K29" s="65">
        <v>1126</v>
      </c>
      <c r="L29" s="65">
        <v>961</v>
      </c>
      <c r="M29" s="65">
        <v>10509.523809523809</v>
      </c>
      <c r="N29" s="11">
        <f t="shared" si="1"/>
        <v>2.2999999999999998</v>
      </c>
      <c r="O29" s="71"/>
    </row>
    <row r="30" spans="1:15" s="33" customFormat="1" ht="13.9" customHeight="1" x14ac:dyDescent="0.15">
      <c r="A30" s="26" t="s">
        <v>41</v>
      </c>
      <c r="B30" s="66">
        <v>1095</v>
      </c>
      <c r="C30" s="65">
        <v>496</v>
      </c>
      <c r="D30" s="65">
        <v>599</v>
      </c>
      <c r="E30" s="65">
        <v>805</v>
      </c>
      <c r="F30" s="65">
        <v>4211.538461538461</v>
      </c>
      <c r="G30" s="11">
        <f t="shared" si="0"/>
        <v>1.36</v>
      </c>
      <c r="H30" s="26" t="s">
        <v>78</v>
      </c>
      <c r="I30" s="66">
        <v>1701</v>
      </c>
      <c r="J30" s="65">
        <v>809</v>
      </c>
      <c r="K30" s="65">
        <v>892</v>
      </c>
      <c r="L30" s="65">
        <v>761</v>
      </c>
      <c r="M30" s="65">
        <v>13084.615384615385</v>
      </c>
      <c r="N30" s="11">
        <f t="shared" si="1"/>
        <v>2.2400000000000002</v>
      </c>
      <c r="O30" s="71"/>
    </row>
    <row r="31" spans="1:15" s="33" customFormat="1" ht="13.9" customHeight="1" x14ac:dyDescent="0.15">
      <c r="A31" s="26"/>
      <c r="B31" s="66"/>
      <c r="C31" s="65"/>
      <c r="D31" s="65"/>
      <c r="E31" s="65"/>
      <c r="F31" s="65"/>
      <c r="G31" s="11"/>
      <c r="H31" s="26"/>
      <c r="I31" s="66"/>
      <c r="J31" s="65"/>
      <c r="K31" s="65"/>
      <c r="L31" s="65"/>
      <c r="M31" s="65"/>
      <c r="N31" s="11"/>
      <c r="O31" s="71"/>
    </row>
    <row r="32" spans="1:15" s="33" customFormat="1" ht="13.5" customHeight="1" x14ac:dyDescent="0.15">
      <c r="A32" s="26" t="s">
        <v>103</v>
      </c>
      <c r="B32" s="66">
        <v>2878</v>
      </c>
      <c r="C32" s="65">
        <v>1430</v>
      </c>
      <c r="D32" s="65">
        <v>1448</v>
      </c>
      <c r="E32" s="65">
        <v>1372</v>
      </c>
      <c r="F32" s="65">
        <v>13704.761904761905</v>
      </c>
      <c r="G32" s="11">
        <f t="shared" si="0"/>
        <v>2.1</v>
      </c>
      <c r="H32" s="26" t="s">
        <v>79</v>
      </c>
      <c r="I32" s="66">
        <v>2046</v>
      </c>
      <c r="J32" s="65">
        <v>1021</v>
      </c>
      <c r="K32" s="65">
        <v>1025</v>
      </c>
      <c r="L32" s="65">
        <v>902</v>
      </c>
      <c r="M32" s="65">
        <v>8525</v>
      </c>
      <c r="N32" s="11">
        <f t="shared" si="1"/>
        <v>2.27</v>
      </c>
      <c r="O32" s="71"/>
    </row>
    <row r="33" spans="1:15" s="33" customFormat="1" ht="13.5" customHeight="1" x14ac:dyDescent="0.15">
      <c r="A33" s="26" t="s">
        <v>42</v>
      </c>
      <c r="B33" s="66">
        <v>1547</v>
      </c>
      <c r="C33" s="65">
        <v>733</v>
      </c>
      <c r="D33" s="65">
        <v>814</v>
      </c>
      <c r="E33" s="65">
        <v>759</v>
      </c>
      <c r="F33" s="65">
        <v>8594.4444444444453</v>
      </c>
      <c r="G33" s="11">
        <f t="shared" si="0"/>
        <v>2.04</v>
      </c>
      <c r="H33" s="26" t="s">
        <v>80</v>
      </c>
      <c r="I33" s="66">
        <v>715</v>
      </c>
      <c r="J33" s="65">
        <v>366</v>
      </c>
      <c r="K33" s="65">
        <v>349</v>
      </c>
      <c r="L33" s="65">
        <v>290</v>
      </c>
      <c r="M33" s="65">
        <v>4205.8823529411766</v>
      </c>
      <c r="N33" s="11">
        <f t="shared" si="1"/>
        <v>2.4700000000000002</v>
      </c>
      <c r="O33" s="71"/>
    </row>
    <row r="34" spans="1:15" s="33" customFormat="1" ht="13.9" customHeight="1" x14ac:dyDescent="0.15">
      <c r="A34" s="26" t="s">
        <v>43</v>
      </c>
      <c r="B34" s="66">
        <v>1072</v>
      </c>
      <c r="C34" s="65">
        <v>508</v>
      </c>
      <c r="D34" s="65">
        <v>564</v>
      </c>
      <c r="E34" s="65">
        <v>529</v>
      </c>
      <c r="F34" s="65">
        <v>6700</v>
      </c>
      <c r="G34" s="11">
        <f t="shared" si="0"/>
        <v>2.0299999999999998</v>
      </c>
      <c r="H34" s="26" t="s">
        <v>81</v>
      </c>
      <c r="I34" s="66">
        <v>1935</v>
      </c>
      <c r="J34" s="65">
        <v>991</v>
      </c>
      <c r="K34" s="65">
        <v>944</v>
      </c>
      <c r="L34" s="65">
        <v>845</v>
      </c>
      <c r="M34" s="65">
        <v>9214.2857142857138</v>
      </c>
      <c r="N34" s="11">
        <f t="shared" si="1"/>
        <v>2.29</v>
      </c>
      <c r="O34" s="71"/>
    </row>
    <row r="35" spans="1:15" s="33" customFormat="1" ht="13.9" customHeight="1" x14ac:dyDescent="0.15">
      <c r="A35" s="26" t="s">
        <v>44</v>
      </c>
      <c r="B35" s="66">
        <v>1293</v>
      </c>
      <c r="C35" s="65">
        <v>629</v>
      </c>
      <c r="D35" s="65">
        <v>664</v>
      </c>
      <c r="E35" s="65">
        <v>540</v>
      </c>
      <c r="F35" s="65">
        <v>12930</v>
      </c>
      <c r="G35" s="11">
        <f t="shared" si="0"/>
        <v>2.39</v>
      </c>
      <c r="H35" s="26" t="s">
        <v>82</v>
      </c>
      <c r="I35" s="66">
        <v>560</v>
      </c>
      <c r="J35" s="65">
        <v>281</v>
      </c>
      <c r="K35" s="65">
        <v>279</v>
      </c>
      <c r="L35" s="65">
        <v>216</v>
      </c>
      <c r="M35" s="65">
        <v>3999.9999999999995</v>
      </c>
      <c r="N35" s="11">
        <f t="shared" si="1"/>
        <v>2.59</v>
      </c>
      <c r="O35" s="71"/>
    </row>
    <row r="36" spans="1:15" s="33" customFormat="1" ht="13.9" customHeight="1" x14ac:dyDescent="0.15">
      <c r="A36" s="26" t="s">
        <v>45</v>
      </c>
      <c r="B36" s="66">
        <v>1444</v>
      </c>
      <c r="C36" s="65">
        <v>740</v>
      </c>
      <c r="D36" s="65">
        <v>704</v>
      </c>
      <c r="E36" s="65">
        <v>675</v>
      </c>
      <c r="F36" s="65">
        <v>9626.6666666666679</v>
      </c>
      <c r="G36" s="11">
        <f t="shared" si="0"/>
        <v>2.14</v>
      </c>
      <c r="H36" s="26" t="s">
        <v>83</v>
      </c>
      <c r="I36" s="66">
        <v>644</v>
      </c>
      <c r="J36" s="65">
        <v>321</v>
      </c>
      <c r="K36" s="65">
        <v>323</v>
      </c>
      <c r="L36" s="65">
        <v>261</v>
      </c>
      <c r="M36" s="65">
        <v>4953.8461538461534</v>
      </c>
      <c r="N36" s="11">
        <f t="shared" si="1"/>
        <v>2.4700000000000002</v>
      </c>
      <c r="O36" s="71"/>
    </row>
    <row r="37" spans="1:15" s="33" customFormat="1" ht="13.9" customHeight="1" x14ac:dyDescent="0.15">
      <c r="A37" s="26"/>
      <c r="B37" s="66"/>
      <c r="C37" s="65"/>
      <c r="D37" s="65"/>
      <c r="E37" s="65"/>
      <c r="F37" s="65"/>
      <c r="G37" s="11"/>
      <c r="H37" s="26"/>
      <c r="I37" s="66"/>
      <c r="J37" s="65"/>
      <c r="K37" s="65"/>
      <c r="L37" s="65"/>
      <c r="M37" s="65"/>
      <c r="N37" s="11"/>
      <c r="O37" s="71"/>
    </row>
    <row r="38" spans="1:15" s="33" customFormat="1" ht="13.9" customHeight="1" x14ac:dyDescent="0.15">
      <c r="A38" s="26" t="s">
        <v>46</v>
      </c>
      <c r="B38" s="66">
        <v>3395</v>
      </c>
      <c r="C38" s="65">
        <v>1655</v>
      </c>
      <c r="D38" s="65">
        <v>1740</v>
      </c>
      <c r="E38" s="65">
        <v>1405</v>
      </c>
      <c r="F38" s="65">
        <v>16975</v>
      </c>
      <c r="G38" s="11">
        <f t="shared" si="0"/>
        <v>2.42</v>
      </c>
      <c r="H38" s="26" t="s">
        <v>84</v>
      </c>
      <c r="I38" s="66">
        <v>2253</v>
      </c>
      <c r="J38" s="65">
        <v>938</v>
      </c>
      <c r="K38" s="65">
        <v>1315</v>
      </c>
      <c r="L38" s="65">
        <v>1049</v>
      </c>
      <c r="M38" s="65">
        <v>15020</v>
      </c>
      <c r="N38" s="11">
        <f t="shared" si="1"/>
        <v>2.15</v>
      </c>
      <c r="O38" s="71"/>
    </row>
    <row r="39" spans="1:15" s="33" customFormat="1" ht="13.9" customHeight="1" x14ac:dyDescent="0.15">
      <c r="A39" s="26" t="s">
        <v>47</v>
      </c>
      <c r="B39" s="66">
        <v>2438</v>
      </c>
      <c r="C39" s="65">
        <v>1190</v>
      </c>
      <c r="D39" s="65">
        <v>1248</v>
      </c>
      <c r="E39" s="65">
        <v>1054</v>
      </c>
      <c r="F39" s="65">
        <v>11609.523809523809</v>
      </c>
      <c r="G39" s="11">
        <f t="shared" si="0"/>
        <v>2.31</v>
      </c>
      <c r="H39" s="26" t="s">
        <v>85</v>
      </c>
      <c r="I39" s="66">
        <v>6072</v>
      </c>
      <c r="J39" s="65">
        <v>2939</v>
      </c>
      <c r="K39" s="65">
        <v>3133</v>
      </c>
      <c r="L39" s="65">
        <v>2832</v>
      </c>
      <c r="M39" s="65">
        <v>11244.444444444443</v>
      </c>
      <c r="N39" s="11">
        <f t="shared" si="1"/>
        <v>2.14</v>
      </c>
      <c r="O39" s="71"/>
    </row>
    <row r="40" spans="1:15" s="33" customFormat="1" ht="13.9" customHeight="1" x14ac:dyDescent="0.15">
      <c r="A40" s="26" t="s">
        <v>48</v>
      </c>
      <c r="B40" s="66">
        <v>2144</v>
      </c>
      <c r="C40" s="65">
        <v>1009</v>
      </c>
      <c r="D40" s="65">
        <v>1135</v>
      </c>
      <c r="E40" s="65">
        <v>939</v>
      </c>
      <c r="F40" s="65">
        <v>11284.21052631579</v>
      </c>
      <c r="G40" s="11">
        <f t="shared" si="0"/>
        <v>2.2799999999999998</v>
      </c>
      <c r="H40" s="26" t="s">
        <v>86</v>
      </c>
      <c r="I40" s="66">
        <v>2153</v>
      </c>
      <c r="J40" s="65">
        <v>1060</v>
      </c>
      <c r="K40" s="65">
        <v>1093</v>
      </c>
      <c r="L40" s="65">
        <v>1147</v>
      </c>
      <c r="M40" s="65">
        <v>10765</v>
      </c>
      <c r="N40" s="11">
        <f t="shared" si="1"/>
        <v>1.88</v>
      </c>
      <c r="O40" s="71"/>
    </row>
    <row r="41" spans="1:15" s="33" customFormat="1" ht="13.9" customHeight="1" x14ac:dyDescent="0.15">
      <c r="A41" s="26" t="s">
        <v>49</v>
      </c>
      <c r="B41" s="66">
        <v>2479</v>
      </c>
      <c r="C41" s="65">
        <v>1244</v>
      </c>
      <c r="D41" s="65">
        <v>1235</v>
      </c>
      <c r="E41" s="65">
        <v>1189</v>
      </c>
      <c r="F41" s="65">
        <v>13047.368421052632</v>
      </c>
      <c r="G41" s="11">
        <f t="shared" si="0"/>
        <v>2.08</v>
      </c>
      <c r="H41" s="26" t="s">
        <v>87</v>
      </c>
      <c r="I41" s="66">
        <v>3120</v>
      </c>
      <c r="J41" s="65">
        <v>1573</v>
      </c>
      <c r="K41" s="65">
        <v>1547</v>
      </c>
      <c r="L41" s="65">
        <v>1416</v>
      </c>
      <c r="M41" s="65">
        <v>8666.6666666666679</v>
      </c>
      <c r="N41" s="11">
        <f t="shared" si="1"/>
        <v>2.2000000000000002</v>
      </c>
      <c r="O41" s="71"/>
    </row>
    <row r="42" spans="1:15" s="33" customFormat="1" ht="13.9" customHeight="1" x14ac:dyDescent="0.15">
      <c r="A42" s="26" t="s">
        <v>50</v>
      </c>
      <c r="B42" s="66">
        <v>2852</v>
      </c>
      <c r="C42" s="65">
        <v>1429</v>
      </c>
      <c r="D42" s="65">
        <v>1423</v>
      </c>
      <c r="E42" s="65">
        <v>1274</v>
      </c>
      <c r="F42" s="65">
        <v>11408</v>
      </c>
      <c r="G42" s="11">
        <f t="shared" si="0"/>
        <v>2.2400000000000002</v>
      </c>
      <c r="H42" s="26" t="s">
        <v>88</v>
      </c>
      <c r="I42" s="66">
        <v>4480</v>
      </c>
      <c r="J42" s="65">
        <v>2161</v>
      </c>
      <c r="K42" s="65">
        <v>2319</v>
      </c>
      <c r="L42" s="65">
        <v>2200</v>
      </c>
      <c r="M42" s="65">
        <v>14451.612903225807</v>
      </c>
      <c r="N42" s="11">
        <f t="shared" si="1"/>
        <v>2.04</v>
      </c>
      <c r="O42" s="71"/>
    </row>
    <row r="43" spans="1:15" s="33" customFormat="1" ht="13.9" customHeight="1" x14ac:dyDescent="0.15">
      <c r="A43" s="26"/>
      <c r="B43" s="66"/>
      <c r="C43" s="65"/>
      <c r="D43" s="65"/>
      <c r="E43" s="65"/>
      <c r="F43" s="65"/>
      <c r="G43" s="11"/>
      <c r="H43" s="26"/>
      <c r="I43" s="66"/>
      <c r="J43" s="65"/>
      <c r="K43" s="65"/>
      <c r="L43" s="65"/>
      <c r="M43" s="65"/>
      <c r="N43" s="11"/>
      <c r="O43" s="71"/>
    </row>
    <row r="44" spans="1:15" s="33" customFormat="1" ht="13.9" customHeight="1" x14ac:dyDescent="0.15">
      <c r="A44" s="26" t="s">
        <v>51</v>
      </c>
      <c r="B44" s="66">
        <v>1009</v>
      </c>
      <c r="C44" s="65">
        <v>510</v>
      </c>
      <c r="D44" s="65">
        <v>499</v>
      </c>
      <c r="E44" s="65">
        <v>489</v>
      </c>
      <c r="F44" s="65">
        <v>5310.5263157894733</v>
      </c>
      <c r="G44" s="11">
        <f t="shared" si="0"/>
        <v>2.06</v>
      </c>
      <c r="H44" s="26" t="s">
        <v>89</v>
      </c>
      <c r="I44" s="66">
        <v>2818</v>
      </c>
      <c r="J44" s="65">
        <v>1407</v>
      </c>
      <c r="K44" s="65">
        <v>1411</v>
      </c>
      <c r="L44" s="65">
        <v>1371</v>
      </c>
      <c r="M44" s="65">
        <v>11741.666666666668</v>
      </c>
      <c r="N44" s="11">
        <f t="shared" si="1"/>
        <v>2.06</v>
      </c>
      <c r="O44" s="71"/>
    </row>
    <row r="45" spans="1:15" s="33" customFormat="1" ht="13.9" customHeight="1" x14ac:dyDescent="0.15">
      <c r="A45" s="26" t="s">
        <v>52</v>
      </c>
      <c r="B45" s="66">
        <v>1848</v>
      </c>
      <c r="C45" s="65">
        <v>915</v>
      </c>
      <c r="D45" s="65">
        <v>933</v>
      </c>
      <c r="E45" s="65">
        <v>898</v>
      </c>
      <c r="F45" s="65">
        <v>10870.588235294117</v>
      </c>
      <c r="G45" s="11">
        <f t="shared" si="0"/>
        <v>2.06</v>
      </c>
      <c r="H45" s="26" t="s">
        <v>90</v>
      </c>
      <c r="I45" s="66">
        <v>2565</v>
      </c>
      <c r="J45" s="65">
        <v>1235</v>
      </c>
      <c r="K45" s="65">
        <v>1330</v>
      </c>
      <c r="L45" s="65">
        <v>1125</v>
      </c>
      <c r="M45" s="65">
        <v>6412.5</v>
      </c>
      <c r="N45" s="11">
        <f t="shared" si="1"/>
        <v>2.2799999999999998</v>
      </c>
      <c r="O45" s="71"/>
    </row>
    <row r="46" spans="1:15" s="33" customFormat="1" ht="13.9" customHeight="1" x14ac:dyDescent="0.15">
      <c r="A46" s="26" t="s">
        <v>53</v>
      </c>
      <c r="B46" s="66">
        <v>1185</v>
      </c>
      <c r="C46" s="65">
        <v>648</v>
      </c>
      <c r="D46" s="65">
        <v>537</v>
      </c>
      <c r="E46" s="65">
        <v>500</v>
      </c>
      <c r="F46" s="65">
        <v>3202.7027027027029</v>
      </c>
      <c r="G46" s="11">
        <f t="shared" si="0"/>
        <v>2.37</v>
      </c>
      <c r="H46" s="26" t="s">
        <v>91</v>
      </c>
      <c r="I46" s="66">
        <v>2505</v>
      </c>
      <c r="J46" s="65">
        <v>1233</v>
      </c>
      <c r="K46" s="65">
        <v>1272</v>
      </c>
      <c r="L46" s="65">
        <v>1125</v>
      </c>
      <c r="M46" s="65">
        <v>10437.5</v>
      </c>
      <c r="N46" s="11">
        <f t="shared" si="1"/>
        <v>2.23</v>
      </c>
      <c r="O46" s="71"/>
    </row>
    <row r="47" spans="1:15" s="33" customFormat="1" ht="13.9" customHeight="1" x14ac:dyDescent="0.15">
      <c r="A47" s="26" t="s">
        <v>54</v>
      </c>
      <c r="B47" s="66">
        <v>2594</v>
      </c>
      <c r="C47" s="65">
        <v>1224</v>
      </c>
      <c r="D47" s="65">
        <v>1370</v>
      </c>
      <c r="E47" s="65">
        <v>1672</v>
      </c>
      <c r="F47" s="65">
        <v>16212.5</v>
      </c>
      <c r="G47" s="11">
        <f t="shared" si="0"/>
        <v>1.55</v>
      </c>
      <c r="H47" s="26" t="s">
        <v>92</v>
      </c>
      <c r="I47" s="66">
        <v>3496</v>
      </c>
      <c r="J47" s="65">
        <v>1780</v>
      </c>
      <c r="K47" s="65">
        <v>1716</v>
      </c>
      <c r="L47" s="65">
        <v>1668</v>
      </c>
      <c r="M47" s="65">
        <v>11277.41935483871</v>
      </c>
      <c r="N47" s="11">
        <f t="shared" si="1"/>
        <v>2.1</v>
      </c>
      <c r="O47" s="71"/>
    </row>
    <row r="48" spans="1:15" s="33" customFormat="1" ht="13.5" customHeight="1" x14ac:dyDescent="0.15">
      <c r="A48" s="26" t="s">
        <v>55</v>
      </c>
      <c r="B48" s="66">
        <v>966</v>
      </c>
      <c r="C48" s="65">
        <v>462</v>
      </c>
      <c r="D48" s="65">
        <v>504</v>
      </c>
      <c r="E48" s="65">
        <v>501</v>
      </c>
      <c r="F48" s="65">
        <v>5366.666666666667</v>
      </c>
      <c r="G48" s="11">
        <f t="shared" si="0"/>
        <v>1.93</v>
      </c>
      <c r="H48" s="26" t="s">
        <v>93</v>
      </c>
      <c r="I48" s="66">
        <v>1950</v>
      </c>
      <c r="J48" s="65">
        <v>949</v>
      </c>
      <c r="K48" s="65">
        <v>1001</v>
      </c>
      <c r="L48" s="65">
        <v>1062</v>
      </c>
      <c r="M48" s="65">
        <v>8125</v>
      </c>
      <c r="N48" s="11">
        <f t="shared" si="1"/>
        <v>1.84</v>
      </c>
      <c r="O48" s="71"/>
    </row>
    <row r="49" spans="1:15" s="33" customFormat="1" ht="13.5" customHeight="1" x14ac:dyDescent="0.15">
      <c r="A49" s="26"/>
      <c r="B49" s="66"/>
      <c r="C49" s="65"/>
      <c r="D49" s="65"/>
      <c r="E49" s="65"/>
      <c r="F49" s="65"/>
      <c r="G49" s="11"/>
      <c r="H49" s="26"/>
      <c r="I49" s="66"/>
      <c r="J49" s="65"/>
      <c r="K49" s="65"/>
      <c r="L49" s="65"/>
      <c r="M49" s="65"/>
      <c r="N49" s="11"/>
      <c r="O49" s="71"/>
    </row>
    <row r="50" spans="1:15" s="33" customFormat="1" ht="13.9" customHeight="1" x14ac:dyDescent="0.15">
      <c r="A50" s="26" t="s">
        <v>56</v>
      </c>
      <c r="B50" s="66">
        <v>1477</v>
      </c>
      <c r="C50" s="65">
        <v>703</v>
      </c>
      <c r="D50" s="65">
        <v>774</v>
      </c>
      <c r="E50" s="65">
        <v>691</v>
      </c>
      <c r="F50" s="65">
        <v>7385</v>
      </c>
      <c r="G50" s="11">
        <f t="shared" si="0"/>
        <v>2.14</v>
      </c>
      <c r="H50" s="26" t="s">
        <v>94</v>
      </c>
      <c r="I50" s="66">
        <v>2807</v>
      </c>
      <c r="J50" s="65">
        <v>1411</v>
      </c>
      <c r="K50" s="65">
        <v>1396</v>
      </c>
      <c r="L50" s="65">
        <v>1167</v>
      </c>
      <c r="M50" s="65">
        <v>17543.75</v>
      </c>
      <c r="N50" s="11">
        <f t="shared" si="1"/>
        <v>2.41</v>
      </c>
      <c r="O50" s="71"/>
    </row>
    <row r="51" spans="1:15" s="33" customFormat="1" ht="13.9" customHeight="1" x14ac:dyDescent="0.15">
      <c r="A51" s="26" t="s">
        <v>58</v>
      </c>
      <c r="B51" s="66">
        <v>2394</v>
      </c>
      <c r="C51" s="64">
        <v>1070</v>
      </c>
      <c r="D51" s="64">
        <v>1324</v>
      </c>
      <c r="E51" s="64">
        <v>1166</v>
      </c>
      <c r="F51" s="65">
        <v>13300</v>
      </c>
      <c r="G51" s="11">
        <f t="shared" si="0"/>
        <v>2.0499999999999998</v>
      </c>
      <c r="H51" s="26" t="s">
        <v>95</v>
      </c>
      <c r="I51" s="66">
        <v>1363</v>
      </c>
      <c r="J51" s="64">
        <v>688</v>
      </c>
      <c r="K51" s="64">
        <v>675</v>
      </c>
      <c r="L51" s="64">
        <v>586</v>
      </c>
      <c r="M51" s="64">
        <v>6490.4761904761908</v>
      </c>
      <c r="N51" s="11">
        <f>ROUND(I51/L51,2)</f>
        <v>2.33</v>
      </c>
      <c r="O51" s="71"/>
    </row>
    <row r="52" spans="1:15" ht="13.9" customHeight="1" x14ac:dyDescent="0.15">
      <c r="A52" s="34"/>
      <c r="B52" s="46"/>
      <c r="C52" s="47"/>
      <c r="D52" s="47"/>
      <c r="E52" s="47"/>
      <c r="F52" s="48"/>
      <c r="G52" s="11"/>
      <c r="H52" s="50"/>
      <c r="I52" s="21"/>
      <c r="J52" s="42"/>
      <c r="K52" s="42"/>
      <c r="L52" s="42"/>
      <c r="M52" s="42"/>
      <c r="N52" s="42"/>
      <c r="O52" s="7"/>
    </row>
    <row r="53" spans="1:15" ht="13.9" customHeight="1" x14ac:dyDescent="0.15">
      <c r="A53" s="33"/>
      <c r="B53" s="33"/>
      <c r="C53" s="33"/>
      <c r="D53" s="33"/>
      <c r="E53" s="33"/>
      <c r="F53" s="33"/>
      <c r="G53" s="35"/>
      <c r="H53" s="33"/>
      <c r="I53" s="33"/>
      <c r="J53" s="36"/>
      <c r="K53" s="36"/>
      <c r="L53" s="36"/>
      <c r="M53" s="36"/>
      <c r="N53" s="5" t="s">
        <v>13</v>
      </c>
      <c r="O53" s="7"/>
    </row>
    <row r="54" spans="1:15" x14ac:dyDescent="0.15">
      <c r="A54" s="1"/>
    </row>
    <row r="56" spans="1:15" ht="28.5" customHeight="1" x14ac:dyDescent="0.15">
      <c r="H56" s="4"/>
      <c r="I56" s="4"/>
      <c r="J56" s="4"/>
      <c r="K56" s="4"/>
      <c r="L56" s="4"/>
      <c r="N56" s="7"/>
    </row>
    <row r="57" spans="1:15" x14ac:dyDescent="0.15">
      <c r="N57" s="7"/>
    </row>
    <row r="58" spans="1:15" ht="13.5" customHeight="1" x14ac:dyDescent="0.15">
      <c r="N58" s="7"/>
    </row>
    <row r="59" spans="1:15" ht="13.5" customHeight="1" x14ac:dyDescent="0.15">
      <c r="N59" s="7"/>
    </row>
    <row r="60" spans="1:15" ht="13.9" customHeight="1" x14ac:dyDescent="0.15">
      <c r="N60" s="7"/>
    </row>
    <row r="61" spans="1:15" ht="13.9" customHeight="1" x14ac:dyDescent="0.15">
      <c r="N61" s="7"/>
    </row>
    <row r="62" spans="1:15" ht="13.9" customHeight="1" x14ac:dyDescent="0.15">
      <c r="N62" s="7"/>
    </row>
    <row r="63" spans="1:15" ht="13.9" customHeight="1" x14ac:dyDescent="0.15">
      <c r="N63" s="7"/>
    </row>
    <row r="64" spans="1:15" ht="13.9" customHeight="1" x14ac:dyDescent="0.15">
      <c r="N64" s="7"/>
    </row>
    <row r="65" spans="14:14" ht="13.9" customHeight="1" x14ac:dyDescent="0.15">
      <c r="N65" s="7"/>
    </row>
    <row r="66" spans="14:14" ht="13.9" customHeight="1" x14ac:dyDescent="0.15">
      <c r="N66" s="7"/>
    </row>
    <row r="67" spans="14:14" ht="13.9" customHeight="1" x14ac:dyDescent="0.15">
      <c r="N67" s="7"/>
    </row>
    <row r="68" spans="14:14" ht="13.9" customHeight="1" x14ac:dyDescent="0.15">
      <c r="N68" s="7"/>
    </row>
    <row r="69" spans="14:14" ht="13.9" customHeight="1" x14ac:dyDescent="0.15">
      <c r="N69" s="7"/>
    </row>
    <row r="70" spans="14:14" ht="13.9" customHeight="1" x14ac:dyDescent="0.15">
      <c r="N70" s="7"/>
    </row>
    <row r="71" spans="14:14" ht="13.9" customHeight="1" x14ac:dyDescent="0.15">
      <c r="N71" s="7"/>
    </row>
    <row r="72" spans="14:14" ht="13.9" customHeight="1" x14ac:dyDescent="0.15">
      <c r="N72" s="7"/>
    </row>
    <row r="73" spans="14:14" ht="13.9" customHeight="1" x14ac:dyDescent="0.15">
      <c r="N73" s="7"/>
    </row>
    <row r="74" spans="14:14" ht="13.9" customHeight="1" x14ac:dyDescent="0.15">
      <c r="N74" s="7"/>
    </row>
    <row r="75" spans="14:14" ht="13.9" customHeight="1" x14ac:dyDescent="0.15">
      <c r="N75" s="7"/>
    </row>
    <row r="76" spans="14:14" ht="13.9" customHeight="1" x14ac:dyDescent="0.15"/>
    <row r="77" spans="14:14" ht="13.9" customHeight="1" x14ac:dyDescent="0.15"/>
    <row r="78" spans="14:14" ht="13.9" customHeight="1" x14ac:dyDescent="0.15"/>
    <row r="79" spans="14:14" ht="13.9" customHeight="1" x14ac:dyDescent="0.15"/>
    <row r="80" spans="14:14" ht="13.9" customHeight="1" x14ac:dyDescent="0.15"/>
    <row r="81" ht="13.9" customHeight="1" x14ac:dyDescent="0.15"/>
    <row r="82" ht="13.9" customHeight="1" x14ac:dyDescent="0.15"/>
    <row r="83" ht="13.9" customHeight="1" x14ac:dyDescent="0.15"/>
    <row r="84" ht="13.9" customHeight="1" x14ac:dyDescent="0.15"/>
    <row r="85" ht="13.9" customHeight="1" x14ac:dyDescent="0.15"/>
    <row r="86" ht="13.9" customHeight="1" x14ac:dyDescent="0.15"/>
    <row r="87" ht="13.9" customHeight="1" x14ac:dyDescent="0.15"/>
    <row r="88" ht="13.9" customHeight="1" x14ac:dyDescent="0.15"/>
    <row r="89" ht="13.9" customHeight="1" x14ac:dyDescent="0.15"/>
    <row r="90" ht="13.9" customHeight="1" x14ac:dyDescent="0.15"/>
    <row r="91" ht="13.9" customHeight="1" x14ac:dyDescent="0.15"/>
    <row r="92" ht="13.9" customHeight="1" x14ac:dyDescent="0.15"/>
    <row r="93" ht="13.9" customHeight="1" x14ac:dyDescent="0.15"/>
    <row r="94" ht="13.9" customHeight="1" x14ac:dyDescent="0.15"/>
    <row r="95" ht="13.9" customHeight="1" x14ac:dyDescent="0.15"/>
    <row r="96" ht="13.9" customHeight="1" x14ac:dyDescent="0.15"/>
    <row r="97" spans="8:12" ht="13.9" customHeight="1" x14ac:dyDescent="0.15"/>
    <row r="98" spans="8:12" ht="13.9" customHeight="1" x14ac:dyDescent="0.15"/>
    <row r="99" spans="8:12" ht="13.9" customHeight="1" x14ac:dyDescent="0.15"/>
    <row r="100" spans="8:12" ht="13.9" customHeight="1" x14ac:dyDescent="0.15"/>
    <row r="101" spans="8:12" ht="13.9" customHeight="1" x14ac:dyDescent="0.15"/>
    <row r="102" spans="8:12" ht="13.9" customHeight="1" x14ac:dyDescent="0.15"/>
    <row r="103" spans="8:12" ht="13.9" customHeight="1" x14ac:dyDescent="0.15"/>
    <row r="104" spans="8:12" ht="13.9" customHeight="1" x14ac:dyDescent="0.15"/>
    <row r="105" spans="8:12" ht="13.9" customHeight="1" x14ac:dyDescent="0.15"/>
    <row r="106" spans="8:12" ht="13.9" customHeight="1" x14ac:dyDescent="0.15"/>
    <row r="107" spans="8:12" ht="13.5" customHeight="1" x14ac:dyDescent="0.15">
      <c r="H107" s="4"/>
      <c r="I107" s="4"/>
      <c r="J107" s="4"/>
      <c r="K107" s="4"/>
      <c r="L107" s="4"/>
    </row>
  </sheetData>
  <mergeCells count="13">
    <mergeCell ref="A1:G1"/>
    <mergeCell ref="H1:N1"/>
    <mergeCell ref="M2:N2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</mergeCells>
  <phoneticPr fontId="23"/>
  <pageMargins left="0.78700000000000003" right="0.78700000000000003" top="0.98399999999999999" bottom="0.98399999999999999" header="0.51200000000000001" footer="0.51200000000000001"/>
  <pageSetup paperSize="9" scale="99" orientation="portrait" r:id="rId1"/>
  <headerFooter differentOddEven="1">
    <oddHeader xml:space="preserve">&amp;L&amp;"ＭＳ 明朝,標準"&amp;10 14　人　口&amp;R&amp;"ＭＳ 明朝,標準"&amp;10
</oddHeader>
    <evenHeader>&amp;R&amp;"ＭＳ 明朝,標準"&amp;10人　口　15</evenHead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27"/>
  <sheetViews>
    <sheetView showGridLines="0" tabSelected="1" zoomScale="90" zoomScaleNormal="90" zoomScaleSheetLayoutView="90" zoomScalePageLayoutView="90" workbookViewId="0">
      <selection activeCell="Q7" sqref="Q7"/>
    </sheetView>
  </sheetViews>
  <sheetFormatPr defaultRowHeight="13.5" x14ac:dyDescent="0.15"/>
  <cols>
    <col min="1" max="1" width="8.875" style="3" customWidth="1"/>
    <col min="2" max="2" width="7.5" style="3" customWidth="1"/>
    <col min="3" max="4" width="3.75" style="3" customWidth="1"/>
    <col min="5" max="5" width="7.25" style="3" customWidth="1"/>
    <col min="6" max="6" width="7.375" style="3" customWidth="1"/>
    <col min="7" max="8" width="3.875" style="3" customWidth="1"/>
    <col min="9" max="13" width="8.125" style="3" customWidth="1"/>
    <col min="14" max="16384" width="9" style="3"/>
  </cols>
  <sheetData>
    <row r="1" spans="1:13" ht="16.5" customHeight="1" x14ac:dyDescent="0.15">
      <c r="A1" s="92" t="s">
        <v>142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6.5" customHeight="1" x14ac:dyDescent="0.15">
      <c r="C3" s="6"/>
      <c r="D3" s="6"/>
      <c r="E3" s="6"/>
      <c r="F3" s="6"/>
      <c r="G3" s="6"/>
      <c r="J3" s="6"/>
      <c r="K3" s="6"/>
      <c r="L3" s="86" t="s">
        <v>97</v>
      </c>
    </row>
    <row r="4" spans="1:13" ht="16.5" customHeight="1" x14ac:dyDescent="0.15">
      <c r="A4" s="93" t="s">
        <v>100</v>
      </c>
      <c r="B4" s="95" t="s">
        <v>96</v>
      </c>
      <c r="C4" s="95"/>
      <c r="D4" s="95" t="s">
        <v>4</v>
      </c>
      <c r="E4" s="95"/>
      <c r="F4" s="95" t="s">
        <v>5</v>
      </c>
      <c r="G4" s="95"/>
      <c r="H4" s="95" t="s">
        <v>6</v>
      </c>
      <c r="I4" s="95"/>
      <c r="J4" s="80" t="s">
        <v>7</v>
      </c>
      <c r="K4" s="106" t="s">
        <v>98</v>
      </c>
      <c r="L4" s="99" t="s">
        <v>99</v>
      </c>
    </row>
    <row r="5" spans="1:13" ht="16.5" customHeight="1" x14ac:dyDescent="0.15">
      <c r="A5" s="94"/>
      <c r="B5" s="96"/>
      <c r="C5" s="96"/>
      <c r="D5" s="96"/>
      <c r="E5" s="96"/>
      <c r="F5" s="96"/>
      <c r="G5" s="96"/>
      <c r="H5" s="96"/>
      <c r="I5" s="96"/>
      <c r="J5" s="81" t="s">
        <v>8</v>
      </c>
      <c r="K5" s="107"/>
      <c r="L5" s="100"/>
    </row>
    <row r="6" spans="1:13" ht="17.100000000000001" customHeight="1" x14ac:dyDescent="0.15">
      <c r="A6" s="82" t="s">
        <v>158</v>
      </c>
      <c r="B6" s="105">
        <v>6054</v>
      </c>
      <c r="C6" s="101"/>
      <c r="D6" s="102">
        <v>3020</v>
      </c>
      <c r="E6" s="102"/>
      <c r="F6" s="102">
        <v>3034</v>
      </c>
      <c r="G6" s="102"/>
      <c r="H6" s="102">
        <v>979</v>
      </c>
      <c r="I6" s="102"/>
      <c r="J6" s="85">
        <v>296</v>
      </c>
      <c r="K6" s="11">
        <v>6.19</v>
      </c>
      <c r="L6" s="10" t="s">
        <v>138</v>
      </c>
    </row>
    <row r="7" spans="1:13" ht="17.100000000000001" customHeight="1" x14ac:dyDescent="0.15">
      <c r="A7" s="82" t="s">
        <v>106</v>
      </c>
      <c r="B7" s="105">
        <v>6558</v>
      </c>
      <c r="C7" s="101"/>
      <c r="D7" s="101">
        <v>3342</v>
      </c>
      <c r="E7" s="101"/>
      <c r="F7" s="101">
        <v>3216</v>
      </c>
      <c r="G7" s="101"/>
      <c r="H7" s="101">
        <v>1055</v>
      </c>
      <c r="I7" s="101"/>
      <c r="J7" s="85">
        <v>321</v>
      </c>
      <c r="K7" s="11">
        <v>6.18</v>
      </c>
      <c r="L7" s="10">
        <v>8.3000000000000007</v>
      </c>
    </row>
    <row r="8" spans="1:13" ht="17.100000000000001" customHeight="1" x14ac:dyDescent="0.15">
      <c r="A8" s="83" t="s">
        <v>109</v>
      </c>
      <c r="B8" s="105">
        <v>7041</v>
      </c>
      <c r="C8" s="101"/>
      <c r="D8" s="101">
        <v>3523</v>
      </c>
      <c r="E8" s="101"/>
      <c r="F8" s="101">
        <v>3518</v>
      </c>
      <c r="G8" s="101"/>
      <c r="H8" s="101">
        <v>1128</v>
      </c>
      <c r="I8" s="101"/>
      <c r="J8" s="85">
        <v>344</v>
      </c>
      <c r="K8" s="11">
        <v>6.03</v>
      </c>
      <c r="L8" s="10">
        <v>7.4</v>
      </c>
    </row>
    <row r="9" spans="1:13" ht="17.100000000000001" customHeight="1" x14ac:dyDescent="0.15">
      <c r="A9" s="83" t="s">
        <v>110</v>
      </c>
      <c r="B9" s="105">
        <v>8674</v>
      </c>
      <c r="C9" s="101"/>
      <c r="D9" s="101">
        <v>4503</v>
      </c>
      <c r="E9" s="101"/>
      <c r="F9" s="101">
        <v>4171</v>
      </c>
      <c r="G9" s="101"/>
      <c r="H9" s="101">
        <v>1325</v>
      </c>
      <c r="I9" s="101"/>
      <c r="J9" s="85">
        <v>424</v>
      </c>
      <c r="K9" s="11">
        <v>5.92</v>
      </c>
      <c r="L9" s="10">
        <v>23.2</v>
      </c>
    </row>
    <row r="10" spans="1:13" ht="17.100000000000001" customHeight="1" x14ac:dyDescent="0.15">
      <c r="A10" s="83" t="s">
        <v>111</v>
      </c>
      <c r="B10" s="105">
        <v>13568</v>
      </c>
      <c r="C10" s="101"/>
      <c r="D10" s="101">
        <v>6737</v>
      </c>
      <c r="E10" s="101"/>
      <c r="F10" s="101">
        <v>6831</v>
      </c>
      <c r="G10" s="101"/>
      <c r="H10" s="101">
        <v>2645</v>
      </c>
      <c r="I10" s="101"/>
      <c r="J10" s="85">
        <v>663</v>
      </c>
      <c r="K10" s="11">
        <v>5.13</v>
      </c>
      <c r="L10" s="10">
        <v>56.4</v>
      </c>
    </row>
    <row r="11" spans="1:13" ht="17.100000000000001" customHeight="1" x14ac:dyDescent="0.15">
      <c r="A11" s="83" t="s">
        <v>112</v>
      </c>
      <c r="B11" s="105">
        <v>21659</v>
      </c>
      <c r="C11" s="101"/>
      <c r="D11" s="101">
        <v>10946</v>
      </c>
      <c r="E11" s="101"/>
      <c r="F11" s="101">
        <v>10713</v>
      </c>
      <c r="G11" s="101"/>
      <c r="H11" s="101">
        <v>4253</v>
      </c>
      <c r="I11" s="101"/>
      <c r="J11" s="85">
        <v>1059</v>
      </c>
      <c r="K11" s="11">
        <v>4.82</v>
      </c>
      <c r="L11" s="10">
        <v>27.6</v>
      </c>
    </row>
    <row r="12" spans="1:13" ht="17.100000000000001" customHeight="1" x14ac:dyDescent="0.15">
      <c r="A12" s="83" t="s">
        <v>113</v>
      </c>
      <c r="B12" s="105">
        <v>29175</v>
      </c>
      <c r="C12" s="101"/>
      <c r="D12" s="101">
        <v>15178</v>
      </c>
      <c r="E12" s="101"/>
      <c r="F12" s="101">
        <v>13997</v>
      </c>
      <c r="G12" s="101"/>
      <c r="H12" s="101">
        <v>5542</v>
      </c>
      <c r="I12" s="101"/>
      <c r="J12" s="85">
        <v>1426</v>
      </c>
      <c r="K12" s="11">
        <v>4.74</v>
      </c>
      <c r="L12" s="10">
        <v>34.700000000000003</v>
      </c>
    </row>
    <row r="13" spans="1:13" ht="17.100000000000001" customHeight="1" x14ac:dyDescent="0.15">
      <c r="A13" s="83" t="s">
        <v>114</v>
      </c>
      <c r="B13" s="105">
        <v>52923</v>
      </c>
      <c r="C13" s="101"/>
      <c r="D13" s="101">
        <v>27637</v>
      </c>
      <c r="E13" s="101"/>
      <c r="F13" s="101">
        <v>25286</v>
      </c>
      <c r="G13" s="101"/>
      <c r="H13" s="101">
        <v>11761</v>
      </c>
      <c r="I13" s="101"/>
      <c r="J13" s="85">
        <v>2587</v>
      </c>
      <c r="K13" s="11">
        <v>4.18</v>
      </c>
      <c r="L13" s="10">
        <v>81.400000000000006</v>
      </c>
    </row>
    <row r="14" spans="1:13" ht="17.100000000000001" customHeight="1" x14ac:dyDescent="0.15">
      <c r="A14" s="83" t="s">
        <v>115</v>
      </c>
      <c r="B14" s="105">
        <v>105353</v>
      </c>
      <c r="C14" s="101"/>
      <c r="D14" s="101">
        <v>54812</v>
      </c>
      <c r="E14" s="101"/>
      <c r="F14" s="101">
        <v>50541</v>
      </c>
      <c r="G14" s="101"/>
      <c r="H14" s="101">
        <v>26315</v>
      </c>
      <c r="I14" s="101"/>
      <c r="J14" s="85">
        <v>5149</v>
      </c>
      <c r="K14" s="11">
        <v>3.68</v>
      </c>
      <c r="L14" s="10">
        <v>99.1</v>
      </c>
    </row>
    <row r="15" spans="1:13" ht="17.100000000000001" customHeight="1" x14ac:dyDescent="0.15">
      <c r="A15" s="83" t="s">
        <v>116</v>
      </c>
      <c r="B15" s="105">
        <v>137373</v>
      </c>
      <c r="C15" s="101"/>
      <c r="D15" s="101">
        <v>71866</v>
      </c>
      <c r="E15" s="101"/>
      <c r="F15" s="101">
        <v>65507</v>
      </c>
      <c r="G15" s="101"/>
      <c r="H15" s="101">
        <v>36883</v>
      </c>
      <c r="I15" s="101"/>
      <c r="J15" s="85">
        <v>6714</v>
      </c>
      <c r="K15" s="11">
        <v>3.43</v>
      </c>
      <c r="L15" s="10">
        <v>30.4</v>
      </c>
    </row>
    <row r="16" spans="1:13" ht="17.100000000000001" customHeight="1" x14ac:dyDescent="0.15">
      <c r="A16" s="83" t="s">
        <v>117</v>
      </c>
      <c r="B16" s="105">
        <v>156181</v>
      </c>
      <c r="C16" s="101"/>
      <c r="D16" s="101">
        <v>81429</v>
      </c>
      <c r="E16" s="101"/>
      <c r="F16" s="101">
        <v>74752</v>
      </c>
      <c r="G16" s="101"/>
      <c r="H16" s="101">
        <v>46174</v>
      </c>
      <c r="I16" s="101"/>
      <c r="J16" s="85">
        <v>7633</v>
      </c>
      <c r="K16" s="11">
        <v>3.17</v>
      </c>
      <c r="L16" s="10">
        <v>13.7</v>
      </c>
    </row>
    <row r="17" spans="1:12" ht="17.100000000000001" customHeight="1" x14ac:dyDescent="0.15">
      <c r="A17" s="83" t="s">
        <v>118</v>
      </c>
      <c r="B17" s="105">
        <v>154610</v>
      </c>
      <c r="C17" s="101"/>
      <c r="D17" s="101">
        <v>80086</v>
      </c>
      <c r="E17" s="101"/>
      <c r="F17" s="101">
        <v>74524</v>
      </c>
      <c r="G17" s="101"/>
      <c r="H17" s="101">
        <v>53163</v>
      </c>
      <c r="I17" s="101"/>
      <c r="J17" s="85">
        <v>7557</v>
      </c>
      <c r="K17" s="11">
        <v>3.03</v>
      </c>
      <c r="L17" s="10" t="s">
        <v>137</v>
      </c>
    </row>
    <row r="18" spans="1:12" ht="17.100000000000001" customHeight="1" x14ac:dyDescent="0.15">
      <c r="A18" s="83" t="s">
        <v>119</v>
      </c>
      <c r="B18" s="105">
        <v>158673</v>
      </c>
      <c r="C18" s="101"/>
      <c r="D18" s="101">
        <v>81472</v>
      </c>
      <c r="E18" s="101"/>
      <c r="F18" s="101">
        <v>77201</v>
      </c>
      <c r="G18" s="101"/>
      <c r="H18" s="101">
        <v>55619</v>
      </c>
      <c r="I18" s="101"/>
      <c r="J18" s="85">
        <v>7755</v>
      </c>
      <c r="K18" s="11">
        <v>2.93</v>
      </c>
      <c r="L18" s="10">
        <v>2.6</v>
      </c>
    </row>
    <row r="19" spans="1:12" ht="17.100000000000001" customHeight="1" x14ac:dyDescent="0.15">
      <c r="A19" s="82" t="s">
        <v>107</v>
      </c>
      <c r="B19" s="105">
        <v>164013</v>
      </c>
      <c r="C19" s="101"/>
      <c r="D19" s="101">
        <v>84066</v>
      </c>
      <c r="E19" s="101"/>
      <c r="F19" s="101">
        <v>79947</v>
      </c>
      <c r="G19" s="101"/>
      <c r="H19" s="101">
        <v>61617</v>
      </c>
      <c r="I19" s="101"/>
      <c r="J19" s="85">
        <v>8016</v>
      </c>
      <c r="K19" s="11">
        <v>2.6</v>
      </c>
      <c r="L19" s="10">
        <v>3.4</v>
      </c>
    </row>
    <row r="20" spans="1:12" ht="17.100000000000001" customHeight="1" x14ac:dyDescent="0.15">
      <c r="A20" s="83" t="s">
        <v>120</v>
      </c>
      <c r="B20" s="105">
        <v>172946</v>
      </c>
      <c r="C20" s="101"/>
      <c r="D20" s="101">
        <v>87804</v>
      </c>
      <c r="E20" s="101"/>
      <c r="F20" s="101">
        <v>85142</v>
      </c>
      <c r="G20" s="101"/>
      <c r="H20" s="101">
        <v>68338</v>
      </c>
      <c r="I20" s="101"/>
      <c r="J20" s="85">
        <v>8453</v>
      </c>
      <c r="K20" s="11">
        <v>2.4500000000000002</v>
      </c>
      <c r="L20" s="10">
        <v>5.4</v>
      </c>
    </row>
    <row r="21" spans="1:12" ht="17.100000000000001" customHeight="1" x14ac:dyDescent="0.15">
      <c r="A21" s="83" t="s">
        <v>104</v>
      </c>
      <c r="B21" s="105">
        <v>178623</v>
      </c>
      <c r="C21" s="101"/>
      <c r="D21" s="101">
        <v>89596</v>
      </c>
      <c r="E21" s="101"/>
      <c r="F21" s="101">
        <v>89027</v>
      </c>
      <c r="G21" s="101"/>
      <c r="H21" s="101">
        <v>73693</v>
      </c>
      <c r="I21" s="101"/>
      <c r="J21" s="85">
        <v>8730</v>
      </c>
      <c r="K21" s="11">
        <v>2.35</v>
      </c>
      <c r="L21" s="10">
        <v>3.3</v>
      </c>
    </row>
    <row r="22" spans="1:12" ht="17.100000000000001" customHeight="1" x14ac:dyDescent="0.15">
      <c r="A22" s="83" t="s">
        <v>105</v>
      </c>
      <c r="B22" s="105">
        <v>183796</v>
      </c>
      <c r="C22" s="101"/>
      <c r="D22" s="101">
        <v>91756</v>
      </c>
      <c r="E22" s="101"/>
      <c r="F22" s="101">
        <v>92040</v>
      </c>
      <c r="G22" s="101"/>
      <c r="H22" s="101">
        <v>77975</v>
      </c>
      <c r="I22" s="101"/>
      <c r="J22" s="84">
        <v>8983</v>
      </c>
      <c r="K22" s="49">
        <v>2.29</v>
      </c>
      <c r="L22" s="12">
        <v>2.9</v>
      </c>
    </row>
    <row r="23" spans="1:12" ht="16.5" customHeight="1" x14ac:dyDescent="0.15">
      <c r="A23" s="83" t="s">
        <v>121</v>
      </c>
      <c r="B23" s="105">
        <v>187035</v>
      </c>
      <c r="C23" s="101"/>
      <c r="D23" s="101">
        <v>92886</v>
      </c>
      <c r="E23" s="101"/>
      <c r="F23" s="101">
        <v>94149</v>
      </c>
      <c r="G23" s="101"/>
      <c r="H23" s="101">
        <v>81784</v>
      </c>
      <c r="I23" s="101"/>
      <c r="J23" s="84">
        <v>9142</v>
      </c>
      <c r="K23" s="49">
        <v>2.2200000000000002</v>
      </c>
      <c r="L23" s="12">
        <v>1.8</v>
      </c>
    </row>
    <row r="24" spans="1:12" ht="16.5" customHeight="1" x14ac:dyDescent="0.15">
      <c r="A24" s="83" t="s">
        <v>108</v>
      </c>
      <c r="B24" s="101">
        <v>190005</v>
      </c>
      <c r="C24" s="101"/>
      <c r="D24" s="101">
        <v>93777</v>
      </c>
      <c r="E24" s="101"/>
      <c r="F24" s="101">
        <v>96228</v>
      </c>
      <c r="G24" s="101"/>
      <c r="H24" s="101">
        <v>82888</v>
      </c>
      <c r="I24" s="101"/>
      <c r="J24" s="84">
        <v>9264</v>
      </c>
      <c r="K24" s="49">
        <v>2.2200000000000002</v>
      </c>
      <c r="L24" s="12">
        <v>1.6</v>
      </c>
    </row>
    <row r="25" spans="1:12" s="63" customFormat="1" ht="18.75" customHeight="1" x14ac:dyDescent="0.15">
      <c r="A25" s="75" t="s">
        <v>154</v>
      </c>
      <c r="B25" s="103">
        <v>198739</v>
      </c>
      <c r="C25" s="104"/>
      <c r="D25" s="104">
        <v>97507</v>
      </c>
      <c r="E25" s="104"/>
      <c r="F25" s="104">
        <v>101232</v>
      </c>
      <c r="G25" s="104"/>
      <c r="H25" s="104">
        <v>91287</v>
      </c>
      <c r="I25" s="104"/>
      <c r="J25" s="87">
        <v>9690</v>
      </c>
      <c r="K25" s="76">
        <f>B25/H25</f>
        <v>2.1770788830830239</v>
      </c>
      <c r="L25" s="77">
        <v>4.5999999999999996</v>
      </c>
    </row>
    <row r="26" spans="1:12" ht="13.5" customHeight="1" x14ac:dyDescent="0.15">
      <c r="B26" s="78" t="s">
        <v>149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3.5" customHeight="1" x14ac:dyDescent="0.15">
      <c r="A27" s="41"/>
      <c r="B27" s="79" t="s">
        <v>148</v>
      </c>
      <c r="C27" s="79"/>
      <c r="D27" s="79"/>
      <c r="E27" s="79"/>
      <c r="F27" s="6"/>
      <c r="G27" s="6"/>
      <c r="H27" s="6"/>
      <c r="I27" s="6"/>
      <c r="J27" s="6"/>
      <c r="K27" s="6"/>
      <c r="L27" s="6"/>
    </row>
  </sheetData>
  <mergeCells count="88">
    <mergeCell ref="A1:M2"/>
    <mergeCell ref="A4:A5"/>
    <mergeCell ref="B4:C5"/>
    <mergeCell ref="D4:E5"/>
    <mergeCell ref="F4:G5"/>
    <mergeCell ref="H4:I5"/>
    <mergeCell ref="K4:K5"/>
    <mergeCell ref="L4:L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</mergeCells>
  <phoneticPr fontId="23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20　人　口</oddHeader>
    <evenHeader>&amp;R&amp;"ＭＳ 明朝,標準"&amp;10人　口　21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5346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P13</vt:lpstr>
      <vt:lpstr>P14.15</vt:lpstr>
      <vt:lpstr>国勢調査人口の推移</vt:lpstr>
      <vt:lpstr>'P13'!Print_Area</vt:lpstr>
      <vt:lpstr>国勢調査人口の推移!Print_Area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熊谷　修平</cp:lastModifiedBy>
  <cp:lastPrinted>2022-05-31T01:20:15Z</cp:lastPrinted>
  <dcterms:created xsi:type="dcterms:W3CDTF">2016-05-12T02:40:00Z</dcterms:created>
  <dcterms:modified xsi:type="dcterms:W3CDTF">2022-08-15T23:58:20Z</dcterms:modified>
</cp:coreProperties>
</file>