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BjUc9ZyPCppg72sYEUzdz+V2SuQWSi2iRSB0cTlL8Y8pkVpOc3oCbpaEmmmSV/becZKXoEyT0POiUSon9OEZsg==" workbookSaltValue="T69FZsEtrDgM/U6hAOhQJQ==" workbookSpinCount="100000" lockStructure="1"/>
  <bookViews>
    <workbookView xWindow="0" yWindow="0" windowWidth="22260" windowHeight="12645"/>
  </bookViews>
  <sheets>
    <sheet name="小平市進捗状況確認シート" sheetId="1" r:id="rId1"/>
    <sheet name="CSVデータ" sheetId="2" state="hidden" r:id="rId2"/>
    <sheet name="Sheet1" sheetId="3" state="hidden" r:id="rId3"/>
  </sheets>
  <definedNames>
    <definedName name="_xlnm._FilterDatabase" localSheetId="1" hidden="1">CSVデータ!$A$1:$H$1</definedName>
    <definedName name="_xlnm._FilterDatabase" localSheetId="2" hidden="1">Sheet1!$A$1:$G$3001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1" i="3" l="1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2" i="3"/>
  <c r="G15" i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E2762" i="3"/>
  <c r="E2763" i="3"/>
  <c r="E2764" i="3"/>
  <c r="E2765" i="3"/>
  <c r="E2766" i="3"/>
  <c r="E2767" i="3"/>
  <c r="E2768" i="3"/>
  <c r="E2769" i="3"/>
  <c r="E2770" i="3"/>
  <c r="E2771" i="3"/>
  <c r="E2772" i="3"/>
  <c r="E2773" i="3"/>
  <c r="E2774" i="3"/>
  <c r="E2775" i="3"/>
  <c r="E2776" i="3"/>
  <c r="E2777" i="3"/>
  <c r="E2778" i="3"/>
  <c r="E2779" i="3"/>
  <c r="E2780" i="3"/>
  <c r="E2781" i="3"/>
  <c r="E2782" i="3"/>
  <c r="E2783" i="3"/>
  <c r="E2784" i="3"/>
  <c r="E2785" i="3"/>
  <c r="E2786" i="3"/>
  <c r="E2787" i="3"/>
  <c r="E2788" i="3"/>
  <c r="E2789" i="3"/>
  <c r="E2790" i="3"/>
  <c r="E2791" i="3"/>
  <c r="E2792" i="3"/>
  <c r="E2793" i="3"/>
  <c r="E2794" i="3"/>
  <c r="E2795" i="3"/>
  <c r="E2796" i="3"/>
  <c r="E2797" i="3"/>
  <c r="E2798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6" i="3"/>
  <c r="E2817" i="3"/>
  <c r="E2818" i="3"/>
  <c r="E2819" i="3"/>
  <c r="E2820" i="3"/>
  <c r="E2821" i="3"/>
  <c r="E2822" i="3"/>
  <c r="E2823" i="3"/>
  <c r="E2824" i="3"/>
  <c r="E2825" i="3"/>
  <c r="E2826" i="3"/>
  <c r="E2827" i="3"/>
  <c r="E2828" i="3"/>
  <c r="E2829" i="3"/>
  <c r="E2830" i="3"/>
  <c r="E2831" i="3"/>
  <c r="E2832" i="3"/>
  <c r="E2833" i="3"/>
  <c r="E2834" i="3"/>
  <c r="E2835" i="3"/>
  <c r="E2836" i="3"/>
  <c r="E2837" i="3"/>
  <c r="E2838" i="3"/>
  <c r="E2839" i="3"/>
  <c r="E2840" i="3"/>
  <c r="E2841" i="3"/>
  <c r="E2842" i="3"/>
  <c r="E2843" i="3"/>
  <c r="E2844" i="3"/>
  <c r="E2845" i="3"/>
  <c r="E2846" i="3"/>
  <c r="E2847" i="3"/>
  <c r="E2848" i="3"/>
  <c r="E2849" i="3"/>
  <c r="E2850" i="3"/>
  <c r="E2851" i="3"/>
  <c r="E2852" i="3"/>
  <c r="E2853" i="3"/>
  <c r="E2854" i="3"/>
  <c r="E2855" i="3"/>
  <c r="E2856" i="3"/>
  <c r="E2857" i="3"/>
  <c r="E2858" i="3"/>
  <c r="E2859" i="3"/>
  <c r="E2860" i="3"/>
  <c r="E2861" i="3"/>
  <c r="E2862" i="3"/>
  <c r="E2863" i="3"/>
  <c r="E2864" i="3"/>
  <c r="E2865" i="3"/>
  <c r="E2866" i="3"/>
  <c r="E2867" i="3"/>
  <c r="E2868" i="3"/>
  <c r="E2869" i="3"/>
  <c r="E2870" i="3"/>
  <c r="E2871" i="3"/>
  <c r="E2872" i="3"/>
  <c r="E2873" i="3"/>
  <c r="E2874" i="3"/>
  <c r="E2875" i="3"/>
  <c r="E2876" i="3"/>
  <c r="E2877" i="3"/>
  <c r="E2878" i="3"/>
  <c r="E2879" i="3"/>
  <c r="E2880" i="3"/>
  <c r="E2881" i="3"/>
  <c r="E2882" i="3"/>
  <c r="E2883" i="3"/>
  <c r="E2884" i="3"/>
  <c r="E2885" i="3"/>
  <c r="E2886" i="3"/>
  <c r="E2887" i="3"/>
  <c r="E2888" i="3"/>
  <c r="E2889" i="3"/>
  <c r="E2890" i="3"/>
  <c r="E2891" i="3"/>
  <c r="E2892" i="3"/>
  <c r="E2893" i="3"/>
  <c r="E2894" i="3"/>
  <c r="E2895" i="3"/>
  <c r="E2896" i="3"/>
  <c r="E2897" i="3"/>
  <c r="E2898" i="3"/>
  <c r="E2899" i="3"/>
  <c r="E2900" i="3"/>
  <c r="E2901" i="3"/>
  <c r="E2902" i="3"/>
  <c r="E2903" i="3"/>
  <c r="E2904" i="3"/>
  <c r="E2905" i="3"/>
  <c r="E2906" i="3"/>
  <c r="E2907" i="3"/>
  <c r="E2908" i="3"/>
  <c r="E2909" i="3"/>
  <c r="E2910" i="3"/>
  <c r="E2911" i="3"/>
  <c r="E2912" i="3"/>
  <c r="E2913" i="3"/>
  <c r="E2914" i="3"/>
  <c r="E2915" i="3"/>
  <c r="E2916" i="3"/>
  <c r="E2917" i="3"/>
  <c r="E2918" i="3"/>
  <c r="E2919" i="3"/>
  <c r="E2920" i="3"/>
  <c r="E2921" i="3"/>
  <c r="E2922" i="3"/>
  <c r="E2923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4" i="3"/>
  <c r="E2945" i="3"/>
  <c r="E2946" i="3"/>
  <c r="E2947" i="3"/>
  <c r="E2948" i="3"/>
  <c r="E2949" i="3"/>
  <c r="E2950" i="3"/>
  <c r="E2951" i="3"/>
  <c r="E2952" i="3"/>
  <c r="E2953" i="3"/>
  <c r="E2954" i="3"/>
  <c r="E2955" i="3"/>
  <c r="E2956" i="3"/>
  <c r="E2957" i="3"/>
  <c r="E2958" i="3"/>
  <c r="E2959" i="3"/>
  <c r="E2960" i="3"/>
  <c r="E2961" i="3"/>
  <c r="E2962" i="3"/>
  <c r="E2963" i="3"/>
  <c r="E2964" i="3"/>
  <c r="E2965" i="3"/>
  <c r="E2966" i="3"/>
  <c r="E2967" i="3"/>
  <c r="E2968" i="3"/>
  <c r="E2969" i="3"/>
  <c r="E2970" i="3"/>
  <c r="E2971" i="3"/>
  <c r="E2972" i="3"/>
  <c r="E2973" i="3"/>
  <c r="E2974" i="3"/>
  <c r="E2975" i="3"/>
  <c r="E2976" i="3"/>
  <c r="E2977" i="3"/>
  <c r="E2978" i="3"/>
  <c r="E2979" i="3"/>
  <c r="E2980" i="3"/>
  <c r="E2981" i="3"/>
  <c r="E2982" i="3"/>
  <c r="E2983" i="3"/>
  <c r="E2984" i="3"/>
  <c r="E2985" i="3"/>
  <c r="E2986" i="3"/>
  <c r="E2987" i="3"/>
  <c r="E2988" i="3"/>
  <c r="E2989" i="3"/>
  <c r="E2990" i="3"/>
  <c r="E2991" i="3"/>
  <c r="E2992" i="3"/>
  <c r="E2993" i="3"/>
  <c r="E2994" i="3"/>
  <c r="E2995" i="3"/>
  <c r="E2996" i="3"/>
  <c r="E2997" i="3"/>
  <c r="E2998" i="3"/>
  <c r="E2999" i="3"/>
  <c r="E3000" i="3"/>
  <c r="E3001" i="3"/>
  <c r="E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2" i="3"/>
  <c r="B2" i="3"/>
  <c r="C1001" i="3" l="1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53" i="3"/>
  <c r="C2654" i="3"/>
  <c r="C2655" i="3"/>
  <c r="C2656" i="3"/>
  <c r="C2657" i="3"/>
  <c r="C2658" i="3"/>
  <c r="C2659" i="3"/>
  <c r="C2660" i="3"/>
  <c r="C2661" i="3"/>
  <c r="C2662" i="3"/>
  <c r="C2663" i="3"/>
  <c r="C2664" i="3"/>
  <c r="C2665" i="3"/>
  <c r="C2666" i="3"/>
  <c r="C2667" i="3"/>
  <c r="C2668" i="3"/>
  <c r="C2669" i="3"/>
  <c r="C2670" i="3"/>
  <c r="C2671" i="3"/>
  <c r="C2672" i="3"/>
  <c r="C2673" i="3"/>
  <c r="C2674" i="3"/>
  <c r="C2675" i="3"/>
  <c r="C2676" i="3"/>
  <c r="C2677" i="3"/>
  <c r="C2678" i="3"/>
  <c r="C2679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0" i="3"/>
  <c r="C2701" i="3"/>
  <c r="C2702" i="3"/>
  <c r="C2703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7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6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999" i="3" l="1"/>
  <c r="C1000" i="3"/>
  <c r="C366" i="3" l="1"/>
  <c r="C262" i="3"/>
  <c r="C198" i="3"/>
  <c r="C70" i="3"/>
  <c r="C6" i="3"/>
  <c r="C995" i="3"/>
  <c r="C991" i="3"/>
  <c r="C987" i="3"/>
  <c r="C983" i="3"/>
  <c r="C979" i="3"/>
  <c r="C975" i="3"/>
  <c r="C971" i="3"/>
  <c r="C967" i="3"/>
  <c r="C963" i="3"/>
  <c r="C959" i="3"/>
  <c r="C955" i="3"/>
  <c r="C951" i="3"/>
  <c r="C947" i="3"/>
  <c r="C943" i="3"/>
  <c r="C939" i="3"/>
  <c r="C935" i="3"/>
  <c r="C931" i="3"/>
  <c r="C927" i="3"/>
  <c r="C923" i="3"/>
  <c r="C919" i="3"/>
  <c r="C915" i="3"/>
  <c r="C911" i="3"/>
  <c r="C907" i="3"/>
  <c r="C903" i="3"/>
  <c r="C899" i="3"/>
  <c r="C895" i="3"/>
  <c r="C891" i="3"/>
  <c r="C887" i="3"/>
  <c r="C883" i="3"/>
  <c r="C879" i="3"/>
  <c r="C875" i="3"/>
  <c r="C871" i="3"/>
  <c r="C867" i="3"/>
  <c r="C863" i="3"/>
  <c r="C859" i="3"/>
  <c r="C855" i="3"/>
  <c r="C851" i="3"/>
  <c r="C847" i="3"/>
  <c r="C843" i="3"/>
  <c r="C839" i="3"/>
  <c r="C835" i="3"/>
  <c r="C831" i="3"/>
  <c r="C827" i="3"/>
  <c r="C823" i="3"/>
  <c r="C819" i="3"/>
  <c r="C815" i="3"/>
  <c r="C811" i="3"/>
  <c r="C807" i="3"/>
  <c r="C803" i="3"/>
  <c r="C799" i="3"/>
  <c r="C795" i="3"/>
  <c r="C791" i="3"/>
  <c r="C787" i="3"/>
  <c r="C783" i="3"/>
  <c r="C779" i="3"/>
  <c r="C775" i="3"/>
  <c r="C771" i="3"/>
  <c r="C767" i="3"/>
  <c r="C763" i="3"/>
  <c r="C759" i="3"/>
  <c r="C755" i="3"/>
  <c r="C751" i="3"/>
  <c r="C747" i="3"/>
  <c r="C743" i="3"/>
  <c r="C739" i="3"/>
  <c r="C735" i="3"/>
  <c r="C731" i="3"/>
  <c r="C727" i="3"/>
  <c r="C723" i="3"/>
  <c r="C719" i="3"/>
  <c r="C715" i="3"/>
  <c r="C711" i="3"/>
  <c r="C707" i="3"/>
  <c r="C703" i="3"/>
  <c r="C699" i="3"/>
  <c r="C695" i="3"/>
  <c r="C691" i="3"/>
  <c r="C687" i="3"/>
  <c r="C683" i="3"/>
  <c r="C679" i="3"/>
  <c r="C675" i="3"/>
  <c r="C671" i="3"/>
  <c r="C667" i="3"/>
  <c r="C663" i="3"/>
  <c r="C659" i="3"/>
  <c r="C655" i="3"/>
  <c r="C651" i="3"/>
  <c r="C647" i="3"/>
  <c r="C643" i="3"/>
  <c r="C639" i="3"/>
  <c r="C635" i="3"/>
  <c r="C631" i="3"/>
  <c r="C627" i="3"/>
  <c r="C623" i="3"/>
  <c r="C619" i="3"/>
  <c r="C615" i="3"/>
  <c r="C611" i="3"/>
  <c r="C607" i="3"/>
  <c r="C603" i="3"/>
  <c r="C599" i="3"/>
  <c r="C595" i="3"/>
  <c r="C591" i="3"/>
  <c r="C587" i="3"/>
  <c r="C583" i="3"/>
  <c r="C579" i="3"/>
  <c r="C575" i="3"/>
  <c r="C571" i="3"/>
  <c r="C567" i="3"/>
  <c r="C563" i="3"/>
  <c r="C559" i="3"/>
  <c r="C555" i="3"/>
  <c r="C551" i="3"/>
  <c r="C547" i="3"/>
  <c r="C543" i="3"/>
  <c r="C539" i="3"/>
  <c r="C535" i="3"/>
  <c r="C531" i="3"/>
  <c r="C527" i="3"/>
  <c r="C523" i="3"/>
  <c r="C519" i="3"/>
  <c r="C515" i="3"/>
  <c r="C511" i="3"/>
  <c r="C507" i="3"/>
  <c r="C503" i="3"/>
  <c r="C499" i="3"/>
  <c r="C495" i="3"/>
  <c r="C491" i="3"/>
  <c r="C487" i="3"/>
  <c r="C483" i="3"/>
  <c r="C479" i="3"/>
  <c r="C475" i="3"/>
  <c r="C471" i="3"/>
  <c r="C467" i="3"/>
  <c r="C463" i="3"/>
  <c r="C459" i="3"/>
  <c r="C455" i="3"/>
  <c r="C451" i="3"/>
  <c r="C447" i="3"/>
  <c r="C443" i="3"/>
  <c r="C439" i="3"/>
  <c r="C435" i="3"/>
  <c r="C431" i="3"/>
  <c r="C427" i="3"/>
  <c r="C423" i="3"/>
  <c r="C419" i="3"/>
  <c r="C415" i="3"/>
  <c r="C411" i="3"/>
  <c r="C391" i="3"/>
  <c r="C347" i="3"/>
  <c r="C159" i="3"/>
  <c r="C147" i="3"/>
  <c r="C143" i="3"/>
  <c r="C139" i="3"/>
  <c r="C135" i="3"/>
  <c r="C131" i="3"/>
  <c r="C127" i="3"/>
  <c r="C123" i="3"/>
  <c r="C119" i="3"/>
  <c r="C115" i="3"/>
  <c r="C111" i="3"/>
  <c r="C107" i="3"/>
  <c r="C103" i="3"/>
  <c r="C99" i="3"/>
  <c r="C95" i="3"/>
  <c r="C91" i="3"/>
  <c r="C87" i="3"/>
  <c r="C83" i="3"/>
  <c r="C79" i="3"/>
  <c r="C75" i="3"/>
  <c r="C71" i="3"/>
  <c r="C67" i="3"/>
  <c r="C63" i="3"/>
  <c r="C59" i="3"/>
  <c r="C55" i="3"/>
  <c r="C51" i="3"/>
  <c r="C47" i="3"/>
  <c r="C43" i="3"/>
  <c r="C39" i="3"/>
  <c r="C35" i="3"/>
  <c r="C31" i="3"/>
  <c r="C27" i="3"/>
  <c r="C23" i="3"/>
  <c r="C19" i="3"/>
  <c r="C15" i="3"/>
  <c r="C11" i="3"/>
  <c r="C134" i="3"/>
  <c r="C7" i="3"/>
  <c r="C3" i="3"/>
  <c r="C457" i="3"/>
  <c r="C329" i="3"/>
  <c r="C796" i="3"/>
  <c r="C684" i="3"/>
  <c r="C620" i="3"/>
  <c r="C384" i="3"/>
  <c r="C372" i="3"/>
  <c r="C336" i="3"/>
  <c r="C312" i="3"/>
  <c r="C296" i="3"/>
  <c r="C280" i="3"/>
  <c r="C264" i="3"/>
  <c r="C248" i="3"/>
  <c r="C232" i="3"/>
  <c r="C216" i="3"/>
  <c r="C200" i="3"/>
  <c r="C184" i="3"/>
  <c r="C168" i="3"/>
  <c r="C152" i="3"/>
  <c r="C144" i="3"/>
  <c r="C140" i="3"/>
  <c r="C136" i="3"/>
  <c r="C132" i="3"/>
  <c r="C128" i="3"/>
  <c r="C124" i="3"/>
  <c r="C120" i="3"/>
  <c r="C116" i="3"/>
  <c r="C112" i="3"/>
  <c r="C108" i="3"/>
  <c r="C104" i="3"/>
  <c r="C100" i="3"/>
  <c r="C96" i="3"/>
  <c r="C92" i="3"/>
  <c r="C88" i="3"/>
  <c r="C84" i="3"/>
  <c r="C80" i="3"/>
  <c r="C76" i="3"/>
  <c r="C72" i="3"/>
  <c r="C68" i="3"/>
  <c r="C64" i="3"/>
  <c r="C60" i="3"/>
  <c r="C56" i="3"/>
  <c r="C52" i="3"/>
  <c r="C48" i="3"/>
  <c r="C44" i="3"/>
  <c r="C40" i="3"/>
  <c r="C36" i="3"/>
  <c r="C4" i="3"/>
  <c r="C994" i="3"/>
  <c r="C978" i="3"/>
  <c r="C962" i="3"/>
  <c r="C946" i="3"/>
  <c r="C922" i="3"/>
  <c r="C906" i="3"/>
  <c r="C890" i="3"/>
  <c r="C874" i="3"/>
  <c r="C862" i="3"/>
  <c r="C842" i="3"/>
  <c r="C830" i="3"/>
  <c r="C814" i="3"/>
  <c r="C798" i="3"/>
  <c r="C794" i="3"/>
  <c r="C790" i="3"/>
  <c r="C786" i="3"/>
  <c r="C774" i="3"/>
  <c r="C766" i="3"/>
  <c r="C762" i="3"/>
  <c r="C758" i="3"/>
  <c r="C754" i="3"/>
  <c r="C750" i="3"/>
  <c r="C746" i="3"/>
  <c r="C742" i="3"/>
  <c r="C738" i="3"/>
  <c r="C734" i="3"/>
  <c r="C730" i="3"/>
  <c r="C726" i="3"/>
  <c r="C722" i="3"/>
  <c r="C718" i="3"/>
  <c r="C714" i="3"/>
  <c r="C710" i="3"/>
  <c r="C706" i="3"/>
  <c r="C702" i="3"/>
  <c r="C698" i="3"/>
  <c r="C694" i="3"/>
  <c r="C690" i="3"/>
  <c r="C686" i="3"/>
  <c r="C986" i="3"/>
  <c r="C970" i="3"/>
  <c r="C954" i="3"/>
  <c r="C942" i="3"/>
  <c r="C930" i="3"/>
  <c r="C914" i="3"/>
  <c r="C898" i="3"/>
  <c r="C882" i="3"/>
  <c r="C866" i="3"/>
  <c r="C850" i="3"/>
  <c r="C834" i="3"/>
  <c r="C826" i="3"/>
  <c r="C802" i="3"/>
  <c r="C782" i="3"/>
  <c r="C990" i="3"/>
  <c r="C974" i="3"/>
  <c r="C958" i="3"/>
  <c r="C938" i="3"/>
  <c r="C926" i="3"/>
  <c r="C910" i="3"/>
  <c r="C894" i="3"/>
  <c r="C878" i="3"/>
  <c r="C858" i="3"/>
  <c r="C846" i="3"/>
  <c r="C818" i="3"/>
  <c r="C806" i="3"/>
  <c r="C770" i="3"/>
  <c r="C998" i="3"/>
  <c r="C982" i="3"/>
  <c r="C966" i="3"/>
  <c r="C950" i="3"/>
  <c r="C934" i="3"/>
  <c r="C918" i="3"/>
  <c r="C902" i="3"/>
  <c r="C886" i="3"/>
  <c r="C870" i="3"/>
  <c r="C854" i="3"/>
  <c r="C838" i="3"/>
  <c r="C822" i="3"/>
  <c r="C810" i="3"/>
  <c r="C778" i="3"/>
  <c r="C682" i="3"/>
  <c r="C678" i="3"/>
  <c r="C674" i="3"/>
  <c r="C670" i="3"/>
  <c r="C666" i="3"/>
  <c r="C662" i="3"/>
  <c r="C658" i="3"/>
  <c r="C654" i="3"/>
  <c r="C650" i="3"/>
  <c r="C646" i="3"/>
  <c r="C642" i="3"/>
  <c r="C638" i="3"/>
  <c r="C634" i="3"/>
  <c r="C630" i="3"/>
  <c r="C626" i="3"/>
  <c r="C622" i="3"/>
  <c r="C618" i="3"/>
  <c r="C614" i="3"/>
  <c r="C610" i="3"/>
  <c r="C606" i="3"/>
  <c r="C602" i="3"/>
  <c r="C598" i="3"/>
  <c r="C594" i="3"/>
  <c r="C590" i="3"/>
  <c r="C586" i="3"/>
  <c r="C582" i="3"/>
  <c r="C578" i="3"/>
  <c r="C574" i="3"/>
  <c r="C570" i="3"/>
  <c r="C566" i="3"/>
  <c r="C562" i="3"/>
  <c r="C558" i="3"/>
  <c r="C554" i="3"/>
  <c r="C550" i="3"/>
  <c r="C546" i="3"/>
  <c r="C542" i="3"/>
  <c r="C538" i="3"/>
  <c r="C534" i="3"/>
  <c r="C530" i="3"/>
  <c r="C526" i="3"/>
  <c r="C522" i="3"/>
  <c r="C518" i="3"/>
  <c r="C514" i="3"/>
  <c r="C510" i="3"/>
  <c r="C506" i="3"/>
  <c r="C502" i="3"/>
  <c r="C498" i="3"/>
  <c r="C494" i="3"/>
  <c r="C490" i="3"/>
  <c r="C354" i="3"/>
  <c r="C318" i="3"/>
  <c r="C302" i="3"/>
  <c r="C294" i="3"/>
  <c r="C286" i="3"/>
  <c r="C278" i="3"/>
  <c r="C270" i="3"/>
  <c r="C254" i="3"/>
  <c r="C246" i="3"/>
  <c r="C238" i="3"/>
  <c r="C230" i="3"/>
  <c r="C222" i="3"/>
  <c r="C214" i="3"/>
  <c r="C206" i="3"/>
  <c r="C190" i="3"/>
  <c r="C182" i="3"/>
  <c r="C174" i="3"/>
  <c r="C166" i="3"/>
  <c r="C158" i="3"/>
  <c r="C150" i="3"/>
  <c r="C142" i="3"/>
  <c r="C126" i="3"/>
  <c r="C118" i="3"/>
  <c r="C110" i="3"/>
  <c r="C102" i="3"/>
  <c r="C94" i="3"/>
  <c r="C86" i="3"/>
  <c r="C78" i="3"/>
  <c r="C62" i="3"/>
  <c r="C54" i="3"/>
  <c r="C46" i="3"/>
  <c r="C38" i="3"/>
  <c r="C30" i="3"/>
  <c r="C22" i="3"/>
  <c r="C14" i="3"/>
  <c r="C486" i="3"/>
  <c r="C482" i="3"/>
  <c r="C478" i="3"/>
  <c r="C474" i="3"/>
  <c r="C470" i="3"/>
  <c r="C466" i="3"/>
  <c r="C462" i="3"/>
  <c r="C458" i="3"/>
  <c r="C454" i="3"/>
  <c r="C450" i="3"/>
  <c r="C446" i="3"/>
  <c r="C442" i="3"/>
  <c r="C438" i="3"/>
  <c r="C434" i="3"/>
  <c r="C430" i="3"/>
  <c r="C426" i="3"/>
  <c r="C422" i="3"/>
  <c r="C418" i="3"/>
  <c r="C414" i="3"/>
  <c r="C410" i="3"/>
  <c r="C406" i="3"/>
  <c r="C402" i="3"/>
  <c r="C398" i="3"/>
  <c r="C394" i="3"/>
  <c r="C390" i="3"/>
  <c r="C386" i="3"/>
  <c r="C382" i="3"/>
  <c r="C378" i="3"/>
  <c r="C374" i="3"/>
  <c r="C370" i="3"/>
  <c r="C362" i="3"/>
  <c r="C358" i="3"/>
  <c r="C350" i="3"/>
  <c r="C346" i="3"/>
  <c r="C342" i="3"/>
  <c r="C338" i="3"/>
  <c r="C334" i="3"/>
  <c r="C330" i="3"/>
  <c r="C322" i="3"/>
  <c r="C314" i="3"/>
  <c r="C310" i="3"/>
  <c r="C306" i="3"/>
  <c r="C298" i="3"/>
  <c r="C290" i="3"/>
  <c r="C282" i="3"/>
  <c r="C274" i="3"/>
  <c r="C266" i="3"/>
  <c r="C258" i="3"/>
  <c r="C250" i="3"/>
  <c r="C242" i="3"/>
  <c r="C234" i="3"/>
  <c r="C226" i="3"/>
  <c r="C218" i="3"/>
  <c r="C210" i="3"/>
  <c r="C202" i="3"/>
  <c r="C194" i="3"/>
  <c r="C186" i="3"/>
  <c r="C178" i="3"/>
  <c r="C170" i="3"/>
  <c r="C162" i="3"/>
  <c r="C154" i="3"/>
  <c r="C146" i="3"/>
  <c r="C138" i="3"/>
  <c r="C130" i="3"/>
  <c r="C122" i="3"/>
  <c r="C114" i="3"/>
  <c r="C106" i="3"/>
  <c r="C98" i="3"/>
  <c r="C90" i="3"/>
  <c r="C82" i="3"/>
  <c r="C74" i="3"/>
  <c r="C66" i="3"/>
  <c r="C58" i="3"/>
  <c r="C50" i="3"/>
  <c r="C42" i="3"/>
  <c r="C34" i="3"/>
  <c r="C26" i="3"/>
  <c r="C18" i="3"/>
  <c r="C10" i="3"/>
  <c r="C5" i="3"/>
  <c r="C32" i="3"/>
  <c r="C28" i="3"/>
  <c r="C24" i="3"/>
  <c r="C20" i="3"/>
  <c r="C16" i="3"/>
  <c r="C12" i="3"/>
  <c r="C8" i="3"/>
  <c r="C279" i="3"/>
  <c r="C263" i="3"/>
  <c r="C247" i="3"/>
  <c r="C231" i="3"/>
  <c r="C215" i="3"/>
  <c r="C199" i="3"/>
  <c r="C183" i="3"/>
  <c r="C167" i="3"/>
  <c r="C151" i="3"/>
  <c r="C989" i="3"/>
  <c r="C969" i="3"/>
  <c r="C2" i="3"/>
  <c r="C985" i="3"/>
  <c r="C973" i="3"/>
  <c r="C976" i="3"/>
  <c r="C924" i="3"/>
  <c r="C692" i="3"/>
  <c r="C600" i="3"/>
  <c r="C556" i="3"/>
  <c r="C997" i="3"/>
  <c r="C981" i="3"/>
  <c r="C977" i="3"/>
  <c r="C964" i="3"/>
  <c r="C780" i="3"/>
  <c r="C728" i="3"/>
  <c r="C608" i="3"/>
  <c r="C536" i="3"/>
  <c r="C993" i="3"/>
  <c r="C965" i="3"/>
  <c r="C961" i="3"/>
  <c r="C957" i="3"/>
  <c r="C953" i="3"/>
  <c r="C949" i="3"/>
  <c r="C945" i="3"/>
  <c r="C941" i="3"/>
  <c r="C937" i="3"/>
  <c r="C933" i="3"/>
  <c r="C929" i="3"/>
  <c r="C925" i="3"/>
  <c r="C921" i="3"/>
  <c r="C917" i="3"/>
  <c r="C913" i="3"/>
  <c r="C909" i="3"/>
  <c r="C905" i="3"/>
  <c r="C901" i="3"/>
  <c r="C897" i="3"/>
  <c r="C893" i="3"/>
  <c r="C889" i="3"/>
  <c r="C885" i="3"/>
  <c r="C881" i="3"/>
  <c r="C877" i="3"/>
  <c r="C873" i="3"/>
  <c r="C869" i="3"/>
  <c r="C865" i="3"/>
  <c r="C861" i="3"/>
  <c r="C857" i="3"/>
  <c r="C853" i="3"/>
  <c r="C849" i="3"/>
  <c r="C845" i="3"/>
  <c r="C841" i="3"/>
  <c r="C837" i="3"/>
  <c r="C833" i="3"/>
  <c r="C829" i="3"/>
  <c r="C825" i="3"/>
  <c r="C821" i="3"/>
  <c r="C817" i="3"/>
  <c r="C813" i="3"/>
  <c r="C809" i="3"/>
  <c r="C805" i="3"/>
  <c r="C801" i="3"/>
  <c r="C797" i="3"/>
  <c r="C793" i="3"/>
  <c r="C789" i="3"/>
  <c r="C785" i="3"/>
  <c r="C781" i="3"/>
  <c r="C777" i="3"/>
  <c r="C773" i="3"/>
  <c r="C769" i="3"/>
  <c r="C765" i="3"/>
  <c r="C761" i="3"/>
  <c r="C757" i="3"/>
  <c r="C753" i="3"/>
  <c r="C749" i="3"/>
  <c r="C745" i="3"/>
  <c r="C741" i="3"/>
  <c r="C737" i="3"/>
  <c r="C733" i="3"/>
  <c r="C729" i="3"/>
  <c r="C725" i="3"/>
  <c r="C721" i="3"/>
  <c r="C717" i="3"/>
  <c r="C713" i="3"/>
  <c r="C709" i="3"/>
  <c r="C705" i="3"/>
  <c r="C701" i="3"/>
  <c r="C697" i="3"/>
  <c r="C693" i="3"/>
  <c r="C689" i="3"/>
  <c r="C685" i="3"/>
  <c r="C681" i="3"/>
  <c r="C677" i="3"/>
  <c r="C673" i="3"/>
  <c r="C669" i="3"/>
  <c r="C665" i="3"/>
  <c r="C661" i="3"/>
  <c r="C657" i="3"/>
  <c r="C653" i="3"/>
  <c r="C649" i="3"/>
  <c r="C645" i="3"/>
  <c r="C641" i="3"/>
  <c r="C637" i="3"/>
  <c r="C633" i="3"/>
  <c r="C629" i="3"/>
  <c r="C625" i="3"/>
  <c r="C621" i="3"/>
  <c r="C617" i="3"/>
  <c r="C613" i="3"/>
  <c r="C609" i="3"/>
  <c r="C605" i="3"/>
  <c r="C601" i="3"/>
  <c r="C597" i="3"/>
  <c r="C593" i="3"/>
  <c r="C589" i="3"/>
  <c r="C585" i="3"/>
  <c r="C581" i="3"/>
  <c r="C577" i="3"/>
  <c r="C573" i="3"/>
  <c r="C569" i="3"/>
  <c r="C565" i="3"/>
  <c r="C561" i="3"/>
  <c r="C557" i="3"/>
  <c r="C553" i="3"/>
  <c r="C549" i="3"/>
  <c r="C545" i="3"/>
  <c r="C541" i="3"/>
  <c r="C537" i="3"/>
  <c r="C533" i="3"/>
  <c r="C529" i="3"/>
  <c r="C525" i="3"/>
  <c r="C521" i="3"/>
  <c r="C517" i="3"/>
  <c r="C513" i="3"/>
  <c r="C509" i="3"/>
  <c r="C505" i="3"/>
  <c r="C501" i="3"/>
  <c r="C497" i="3"/>
  <c r="C493" i="3"/>
  <c r="C489" i="3"/>
  <c r="C485" i="3"/>
  <c r="C481" i="3"/>
  <c r="C477" i="3"/>
  <c r="C473" i="3"/>
  <c r="C469" i="3"/>
  <c r="C465" i="3"/>
  <c r="C461" i="3"/>
  <c r="C453" i="3"/>
  <c r="C449" i="3"/>
  <c r="C445" i="3"/>
  <c r="C441" i="3"/>
  <c r="C437" i="3"/>
  <c r="C433" i="3"/>
  <c r="C429" i="3"/>
  <c r="C425" i="3"/>
  <c r="C421" i="3"/>
  <c r="C417" i="3"/>
  <c r="C413" i="3"/>
  <c r="C409" i="3"/>
  <c r="C405" i="3"/>
  <c r="C401" i="3"/>
  <c r="C397" i="3"/>
  <c r="C393" i="3"/>
  <c r="C389" i="3"/>
  <c r="C385" i="3"/>
  <c r="C381" i="3"/>
  <c r="C377" i="3"/>
  <c r="C373" i="3"/>
  <c r="C369" i="3"/>
  <c r="C365" i="3"/>
  <c r="C361" i="3"/>
  <c r="C357" i="3"/>
  <c r="C353" i="3"/>
  <c r="C349" i="3"/>
  <c r="C345" i="3"/>
  <c r="C341" i="3"/>
  <c r="C337" i="3"/>
  <c r="C333" i="3"/>
  <c r="C325" i="3"/>
  <c r="C321" i="3"/>
  <c r="C317" i="3"/>
  <c r="C313" i="3"/>
  <c r="C309" i="3"/>
  <c r="C305" i="3"/>
  <c r="C301" i="3"/>
  <c r="C297" i="3"/>
  <c r="C988" i="3"/>
  <c r="C968" i="3"/>
  <c r="C952" i="3"/>
  <c r="C940" i="3"/>
  <c r="C920" i="3"/>
  <c r="C908" i="3"/>
  <c r="C896" i="3"/>
  <c r="C876" i="3"/>
  <c r="C864" i="3"/>
  <c r="C852" i="3"/>
  <c r="C836" i="3"/>
  <c r="C820" i="3"/>
  <c r="C808" i="3"/>
  <c r="C784" i="3"/>
  <c r="C772" i="3"/>
  <c r="C764" i="3"/>
  <c r="C752" i="3"/>
  <c r="C744" i="3"/>
  <c r="C736" i="3"/>
  <c r="C720" i="3"/>
  <c r="C708" i="3"/>
  <c r="C700" i="3"/>
  <c r="C680" i="3"/>
  <c r="C672" i="3"/>
  <c r="C664" i="3"/>
  <c r="C656" i="3"/>
  <c r="C648" i="3"/>
  <c r="C640" i="3"/>
  <c r="C632" i="3"/>
  <c r="C624" i="3"/>
  <c r="C612" i="3"/>
  <c r="C604" i="3"/>
  <c r="C596" i="3"/>
  <c r="C588" i="3"/>
  <c r="C580" i="3"/>
  <c r="C572" i="3"/>
  <c r="C564" i="3"/>
  <c r="C548" i="3"/>
  <c r="C544" i="3"/>
  <c r="C540" i="3"/>
  <c r="C532" i="3"/>
  <c r="C528" i="3"/>
  <c r="C524" i="3"/>
  <c r="C520" i="3"/>
  <c r="C516" i="3"/>
  <c r="C512" i="3"/>
  <c r="C500" i="3"/>
  <c r="C464" i="3"/>
  <c r="C420" i="3"/>
  <c r="C992" i="3"/>
  <c r="C980" i="3"/>
  <c r="C956" i="3"/>
  <c r="C944" i="3"/>
  <c r="C932" i="3"/>
  <c r="C912" i="3"/>
  <c r="C900" i="3"/>
  <c r="C888" i="3"/>
  <c r="C880" i="3"/>
  <c r="C872" i="3"/>
  <c r="C860" i="3"/>
  <c r="C840" i="3"/>
  <c r="C828" i="3"/>
  <c r="C816" i="3"/>
  <c r="C804" i="3"/>
  <c r="C792" i="3"/>
  <c r="C768" i="3"/>
  <c r="C756" i="3"/>
  <c r="C748" i="3"/>
  <c r="C740" i="3"/>
  <c r="C732" i="3"/>
  <c r="C724" i="3"/>
  <c r="C712" i="3"/>
  <c r="C704" i="3"/>
  <c r="C696" i="3"/>
  <c r="C688" i="3"/>
  <c r="C676" i="3"/>
  <c r="C668" i="3"/>
  <c r="C660" i="3"/>
  <c r="C652" i="3"/>
  <c r="C644" i="3"/>
  <c r="C636" i="3"/>
  <c r="C628" i="3"/>
  <c r="C616" i="3"/>
  <c r="C592" i="3"/>
  <c r="C584" i="3"/>
  <c r="C576" i="3"/>
  <c r="C568" i="3"/>
  <c r="C560" i="3"/>
  <c r="C552" i="3"/>
  <c r="C996" i="3"/>
  <c r="C984" i="3"/>
  <c r="C972" i="3"/>
  <c r="C960" i="3"/>
  <c r="C948" i="3"/>
  <c r="C936" i="3"/>
  <c r="C928" i="3"/>
  <c r="C916" i="3"/>
  <c r="C904" i="3"/>
  <c r="C892" i="3"/>
  <c r="C884" i="3"/>
  <c r="C868" i="3"/>
  <c r="C856" i="3"/>
  <c r="C844" i="3"/>
  <c r="C832" i="3"/>
  <c r="C824" i="3"/>
  <c r="C812" i="3"/>
  <c r="C800" i="3"/>
  <c r="C788" i="3"/>
  <c r="C776" i="3"/>
  <c r="C760" i="3"/>
  <c r="C716" i="3"/>
  <c r="C848" i="3"/>
  <c r="C293" i="3"/>
  <c r="C289" i="3"/>
  <c r="C285" i="3"/>
  <c r="C281" i="3"/>
  <c r="C277" i="3"/>
  <c r="C273" i="3"/>
  <c r="C269" i="3"/>
  <c r="C265" i="3"/>
  <c r="C261" i="3"/>
  <c r="C257" i="3"/>
  <c r="C253" i="3"/>
  <c r="C249" i="3"/>
  <c r="C245" i="3"/>
  <c r="C241" i="3"/>
  <c r="C237" i="3"/>
  <c r="C233" i="3"/>
  <c r="C229" i="3"/>
  <c r="C225" i="3"/>
  <c r="C221" i="3"/>
  <c r="C217" i="3"/>
  <c r="C213" i="3"/>
  <c r="C209" i="3"/>
  <c r="C205" i="3"/>
  <c r="C201" i="3"/>
  <c r="C197" i="3"/>
  <c r="C193" i="3"/>
  <c r="C189" i="3"/>
  <c r="C185" i="3"/>
  <c r="C181" i="3"/>
  <c r="C177" i="3"/>
  <c r="C173" i="3"/>
  <c r="C169" i="3"/>
  <c r="C165" i="3"/>
  <c r="C161" i="3"/>
  <c r="C157" i="3"/>
  <c r="C153" i="3"/>
  <c r="C149" i="3"/>
  <c r="C145" i="3"/>
  <c r="C141" i="3"/>
  <c r="C137" i="3"/>
  <c r="C133" i="3"/>
  <c r="C129" i="3"/>
  <c r="C125" i="3"/>
  <c r="C121" i="3"/>
  <c r="C117" i="3"/>
  <c r="C113" i="3"/>
  <c r="C109" i="3"/>
  <c r="C105" i="3"/>
  <c r="C101" i="3"/>
  <c r="C97" i="3"/>
  <c r="C93" i="3"/>
  <c r="C89" i="3"/>
  <c r="C85" i="3"/>
  <c r="C81" i="3"/>
  <c r="C77" i="3"/>
  <c r="C73" i="3"/>
  <c r="C69" i="3"/>
  <c r="C65" i="3"/>
  <c r="C61" i="3"/>
  <c r="C57" i="3"/>
  <c r="C53" i="3"/>
  <c r="C49" i="3"/>
  <c r="C45" i="3"/>
  <c r="C41" i="3"/>
  <c r="C37" i="3"/>
  <c r="C33" i="3"/>
  <c r="C29" i="3"/>
  <c r="C25" i="3"/>
  <c r="C21" i="3"/>
  <c r="C17" i="3"/>
  <c r="C13" i="3"/>
  <c r="C9" i="3"/>
  <c r="C508" i="3"/>
  <c r="C504" i="3"/>
  <c r="C496" i="3"/>
  <c r="C492" i="3"/>
  <c r="C488" i="3"/>
  <c r="C484" i="3"/>
  <c r="C480" i="3"/>
  <c r="C476" i="3"/>
  <c r="C472" i="3"/>
  <c r="C468" i="3"/>
  <c r="C460" i="3"/>
  <c r="C456" i="3"/>
  <c r="C452" i="3"/>
  <c r="C448" i="3"/>
  <c r="C444" i="3"/>
  <c r="C440" i="3"/>
  <c r="C436" i="3"/>
  <c r="C432" i="3"/>
  <c r="C428" i="3"/>
  <c r="C424" i="3"/>
  <c r="C416" i="3"/>
  <c r="C412" i="3"/>
  <c r="C408" i="3"/>
  <c r="C404" i="3"/>
  <c r="C400" i="3"/>
  <c r="C396" i="3"/>
  <c r="C392" i="3"/>
  <c r="C388" i="3"/>
  <c r="C380" i="3"/>
  <c r="C376" i="3"/>
  <c r="C368" i="3"/>
  <c r="C364" i="3"/>
  <c r="C360" i="3"/>
  <c r="C356" i="3"/>
  <c r="C352" i="3"/>
  <c r="C348" i="3"/>
  <c r="C344" i="3"/>
  <c r="C340" i="3"/>
  <c r="C328" i="3"/>
  <c r="C320" i="3"/>
  <c r="C304" i="3"/>
  <c r="C288" i="3"/>
  <c r="C272" i="3"/>
  <c r="C256" i="3"/>
  <c r="C240" i="3"/>
  <c r="C224" i="3"/>
  <c r="C208" i="3"/>
  <c r="C192" i="3"/>
  <c r="C176" i="3"/>
  <c r="C160" i="3"/>
  <c r="C148" i="3"/>
  <c r="C407" i="3"/>
  <c r="C403" i="3"/>
  <c r="C399" i="3"/>
  <c r="C395" i="3"/>
  <c r="C387" i="3"/>
  <c r="C383" i="3"/>
  <c r="C379" i="3"/>
  <c r="C375" i="3"/>
  <c r="C371" i="3"/>
  <c r="C367" i="3"/>
  <c r="C363" i="3"/>
  <c r="C359" i="3"/>
  <c r="C355" i="3"/>
  <c r="C351" i="3"/>
  <c r="C331" i="3"/>
  <c r="C327" i="3"/>
  <c r="C319" i="3"/>
  <c r="C311" i="3"/>
  <c r="C303" i="3"/>
  <c r="C295" i="3"/>
  <c r="C287" i="3"/>
  <c r="C271" i="3"/>
  <c r="C255" i="3"/>
  <c r="C239" i="3"/>
  <c r="C223" i="3"/>
  <c r="C207" i="3"/>
  <c r="C191" i="3"/>
  <c r="C175" i="3"/>
  <c r="C332" i="3"/>
  <c r="C324" i="3"/>
  <c r="C316" i="3"/>
  <c r="C308" i="3"/>
  <c r="C300" i="3"/>
  <c r="C292" i="3"/>
  <c r="C284" i="3"/>
  <c r="C276" i="3"/>
  <c r="C268" i="3"/>
  <c r="C260" i="3"/>
  <c r="C252" i="3"/>
  <c r="C244" i="3"/>
  <c r="C236" i="3"/>
  <c r="C228" i="3"/>
  <c r="C220" i="3"/>
  <c r="C212" i="3"/>
  <c r="C204" i="3"/>
  <c r="C196" i="3"/>
  <c r="C188" i="3"/>
  <c r="C180" i="3"/>
  <c r="C172" i="3"/>
  <c r="C164" i="3"/>
  <c r="C156" i="3"/>
  <c r="C343" i="3"/>
  <c r="C339" i="3"/>
  <c r="C335" i="3"/>
  <c r="C323" i="3"/>
  <c r="C315" i="3"/>
  <c r="C307" i="3"/>
  <c r="C299" i="3"/>
  <c r="C291" i="3"/>
  <c r="C283" i="3"/>
  <c r="C275" i="3"/>
  <c r="C267" i="3"/>
  <c r="C259" i="3"/>
  <c r="C251" i="3"/>
  <c r="C243" i="3"/>
  <c r="C235" i="3"/>
  <c r="C227" i="3"/>
  <c r="C219" i="3"/>
  <c r="C211" i="3"/>
  <c r="C203" i="3"/>
  <c r="C195" i="3"/>
  <c r="C187" i="3"/>
  <c r="C179" i="3"/>
  <c r="C171" i="3"/>
  <c r="C163" i="3"/>
  <c r="C155" i="3"/>
  <c r="C326" i="3"/>
  <c r="I2" i="3" l="1"/>
  <c r="C12" i="1" l="1"/>
  <c r="G12" i="1"/>
  <c r="E15" i="1"/>
  <c r="J2" i="3"/>
  <c r="E6" i="1" s="1"/>
  <c r="E9" i="1"/>
</calcChain>
</file>

<file path=xl/sharedStrings.xml><?xml version="1.0" encoding="utf-8"?>
<sst xmlns="http://schemas.openxmlformats.org/spreadsheetml/2006/main" count="1307" uniqueCount="46">
  <si>
    <t>区分</t>
    <rPh sb="0" eb="2">
      <t>クブン</t>
    </rPh>
    <phoneticPr fontId="1"/>
  </si>
  <si>
    <t>認定申請</t>
    <phoneticPr fontId="1"/>
  </si>
  <si>
    <t>訪問調査</t>
    <rPh sb="0" eb="4">
      <t>ホウモンチョウサ</t>
    </rPh>
    <phoneticPr fontId="1"/>
  </si>
  <si>
    <t>実施日</t>
    <rPh sb="0" eb="3">
      <t>ジッシビ</t>
    </rPh>
    <phoneticPr fontId="1"/>
  </si>
  <si>
    <t>介護認定審査会</t>
    <rPh sb="0" eb="4">
      <t>カイゴニンテイ</t>
    </rPh>
    <rPh sb="4" eb="7">
      <t>シンサカイ</t>
    </rPh>
    <phoneticPr fontId="1"/>
  </si>
  <si>
    <t>予定日</t>
    <rPh sb="0" eb="3">
      <t>ヨテイビ</t>
    </rPh>
    <phoneticPr fontId="1"/>
  </si>
  <si>
    <t>主治医意見書</t>
    <phoneticPr fontId="1"/>
  </si>
  <si>
    <t>入手日</t>
    <phoneticPr fontId="1"/>
  </si>
  <si>
    <t>小平市　介護保険認定進捗状況確認シート</t>
    <rPh sb="0" eb="3">
      <t>コダイラシ</t>
    </rPh>
    <rPh sb="4" eb="8">
      <t>カイゴホケン</t>
    </rPh>
    <rPh sb="8" eb="10">
      <t>ニンテイ</t>
    </rPh>
    <rPh sb="10" eb="12">
      <t>シンチョク</t>
    </rPh>
    <rPh sb="12" eb="14">
      <t>ジョウキョウ</t>
    </rPh>
    <rPh sb="14" eb="16">
      <t>カクニン</t>
    </rPh>
    <phoneticPr fontId="1"/>
  </si>
  <si>
    <t>予定日が決まっていれば表示されます</t>
    <rPh sb="0" eb="3">
      <t>ヨテイビ</t>
    </rPh>
    <rPh sb="4" eb="5">
      <t>キ</t>
    </rPh>
    <rPh sb="11" eb="13">
      <t>ヒョウジ</t>
    </rPh>
    <phoneticPr fontId="1"/>
  </si>
  <si>
    <t>※１　審査会の日程が決まっていない場合は、この日以降の審査会となります。※がん末期の方はそれより早まる場合があります。</t>
    <phoneticPr fontId="1"/>
  </si>
  <si>
    <t>※２　結果送付日は介護認定審査会予定日の翌営業日です。</t>
    <rPh sb="3" eb="5">
      <t>ケッカ</t>
    </rPh>
    <rPh sb="5" eb="7">
      <t>ソウフ</t>
    </rPh>
    <rPh sb="7" eb="8">
      <t>ビ</t>
    </rPh>
    <rPh sb="9" eb="16">
      <t>カイゴニンテイシンサカイ</t>
    </rPh>
    <rPh sb="16" eb="19">
      <t>ヨテイビ</t>
    </rPh>
    <rPh sb="20" eb="24">
      <t>ヨクエイギョウビ</t>
    </rPh>
    <phoneticPr fontId="1"/>
  </si>
  <si>
    <t>※３　最新の情報が反映されるまでに数日かかる場合があります。</t>
    <rPh sb="3" eb="5">
      <t>サイシン</t>
    </rPh>
    <rPh sb="6" eb="8">
      <t>ジョウホウ</t>
    </rPh>
    <rPh sb="9" eb="11">
      <t>ハンエイ</t>
    </rPh>
    <rPh sb="17" eb="19">
      <t>スウジツ</t>
    </rPh>
    <rPh sb="22" eb="24">
      <t>バアイ</t>
    </rPh>
    <phoneticPr fontId="1"/>
  </si>
  <si>
    <t>※５　いずれでも無い場合は小平市へお問合せください。</t>
    <rPh sb="8" eb="9">
      <t>ナ</t>
    </rPh>
    <rPh sb="10" eb="12">
      <t>バアイ</t>
    </rPh>
    <rPh sb="13" eb="16">
      <t>コダイラシ</t>
    </rPh>
    <rPh sb="18" eb="20">
      <t>トイアワ</t>
    </rPh>
    <phoneticPr fontId="1"/>
  </si>
  <si>
    <t>受給者申請事由コード</t>
  </si>
  <si>
    <t>意見書聴取結果受理年月日</t>
  </si>
  <si>
    <t>年月日</t>
  </si>
  <si>
    <t>認定審査会予定年月日</t>
  </si>
  <si>
    <t>受給者申請年月日</t>
    <rPh sb="0" eb="3">
      <t>ジュキュウシャ</t>
    </rPh>
    <rPh sb="3" eb="5">
      <t>シンセイ</t>
    </rPh>
    <rPh sb="5" eb="8">
      <t>ネンガッピ</t>
    </rPh>
    <phoneticPr fontId="1"/>
  </si>
  <si>
    <t>被保険者生年月日</t>
    <rPh sb="0" eb="4">
      <t>ヒホケンシャ</t>
    </rPh>
    <rPh sb="4" eb="6">
      <t>セイネン</t>
    </rPh>
    <rPh sb="6" eb="8">
      <t>ガッピ</t>
    </rPh>
    <phoneticPr fontId="1"/>
  </si>
  <si>
    <t>生年月日一致</t>
    <rPh sb="0" eb="4">
      <t>セイネンガッピ</t>
    </rPh>
    <rPh sb="4" eb="6">
      <t>イッチ</t>
    </rPh>
    <phoneticPr fontId="1"/>
  </si>
  <si>
    <t>申請日一致</t>
    <rPh sb="0" eb="3">
      <t>シンセイビ</t>
    </rPh>
    <rPh sb="3" eb="5">
      <t>イッチ</t>
    </rPh>
    <phoneticPr fontId="1"/>
  </si>
  <si>
    <t>両方一致</t>
    <rPh sb="0" eb="2">
      <t>リョウホウ</t>
    </rPh>
    <rPh sb="2" eb="4">
      <t>イッチ</t>
    </rPh>
    <phoneticPr fontId="1"/>
  </si>
  <si>
    <t>新規申請</t>
    <rPh sb="0" eb="4">
      <t>シンキシンセイ</t>
    </rPh>
    <phoneticPr fontId="1"/>
  </si>
  <si>
    <t>更新申請</t>
    <rPh sb="0" eb="4">
      <t>コウシンシンセイ</t>
    </rPh>
    <phoneticPr fontId="1"/>
  </si>
  <si>
    <t>区分変更申請</t>
    <rPh sb="0" eb="6">
      <t>クブンヘンコウシンセイ</t>
    </rPh>
    <phoneticPr fontId="1"/>
  </si>
  <si>
    <t>要支援・要介護新規申請</t>
    <rPh sb="0" eb="3">
      <t>ヨウシエン</t>
    </rPh>
    <rPh sb="4" eb="7">
      <t>ヨウカイゴ</t>
    </rPh>
    <rPh sb="7" eb="11">
      <t>シンキシンセイ</t>
    </rPh>
    <phoneticPr fontId="1"/>
  </si>
  <si>
    <t>申請区分</t>
    <rPh sb="0" eb="4">
      <t>シンセイクブン</t>
    </rPh>
    <phoneticPr fontId="1"/>
  </si>
  <si>
    <t>主治医</t>
    <rPh sb="0" eb="3">
      <t>シュジイ</t>
    </rPh>
    <phoneticPr fontId="1"/>
  </si>
  <si>
    <t>調査</t>
    <rPh sb="0" eb="2">
      <t>チョウサ</t>
    </rPh>
    <phoneticPr fontId="1"/>
  </si>
  <si>
    <t>審査会</t>
    <rPh sb="0" eb="3">
      <t>シンサカイ</t>
    </rPh>
    <phoneticPr fontId="1"/>
  </si>
  <si>
    <t>両方一致件数</t>
    <rPh sb="0" eb="2">
      <t>リョウホウ</t>
    </rPh>
    <rPh sb="2" eb="4">
      <t>イッチ</t>
    </rPh>
    <rPh sb="4" eb="6">
      <t>ケンスウ</t>
    </rPh>
    <phoneticPr fontId="1"/>
  </si>
  <si>
    <t>エラー</t>
    <phoneticPr fontId="1"/>
  </si>
  <si>
    <t>対象者がいません</t>
    <rPh sb="0" eb="3">
      <t>タイショウシャ</t>
    </rPh>
    <phoneticPr fontId="1"/>
  </si>
  <si>
    <t>対象者が２名以上います</t>
    <rPh sb="0" eb="3">
      <t>タイショウシャ</t>
    </rPh>
    <rPh sb="5" eb="6">
      <t>メイ</t>
    </rPh>
    <rPh sb="6" eb="8">
      <t>イジョウ</t>
    </rPh>
    <phoneticPr fontId="1"/>
  </si>
  <si>
    <t>申請状況は下記のとおりです</t>
    <rPh sb="0" eb="4">
      <t>シンセイジョウキョウ</t>
    </rPh>
    <rPh sb="5" eb="7">
      <t>カキ</t>
    </rPh>
    <phoneticPr fontId="1"/>
  </si>
  <si>
    <t>メッセージ↓</t>
    <phoneticPr fontId="1"/>
  </si>
  <si>
    <t>　下記に　生年月日(半角数字 和暦　s25.1.1　又は　西暦　例　1950/1/1)と
　　　　　 申請日（半角数字 和暦　r5.1.1 　  又は　西暦　例　2023/1/4）を入力してください。
　２か月以内に生年月日と申請日が同じ対象者が２名以上いる場合、メッセージ欄に表示されます。</t>
    <rPh sb="1" eb="3">
      <t>カキ</t>
    </rPh>
    <rPh sb="5" eb="9">
      <t>セイネンガッピ</t>
    </rPh>
    <rPh sb="15" eb="17">
      <t>ワレキ</t>
    </rPh>
    <rPh sb="26" eb="27">
      <t>マタ</t>
    </rPh>
    <rPh sb="29" eb="31">
      <t>セイレキ</t>
    </rPh>
    <rPh sb="32" eb="33">
      <t>レイ</t>
    </rPh>
    <rPh sb="51" eb="54">
      <t>シンセイビ</t>
    </rPh>
    <rPh sb="60" eb="62">
      <t>ワレキ</t>
    </rPh>
    <rPh sb="73" eb="74">
      <t>マタ</t>
    </rPh>
    <rPh sb="76" eb="78">
      <t>セイレキ</t>
    </rPh>
    <rPh sb="79" eb="80">
      <t>レイ</t>
    </rPh>
    <rPh sb="91" eb="93">
      <t>ニュウリョク</t>
    </rPh>
    <rPh sb="104" eb="105">
      <t>ゲツ</t>
    </rPh>
    <rPh sb="105" eb="107">
      <t>イナイ</t>
    </rPh>
    <rPh sb="108" eb="112">
      <t>セイネンガッピ</t>
    </rPh>
    <rPh sb="113" eb="116">
      <t>シンセイビ</t>
    </rPh>
    <rPh sb="117" eb="118">
      <t>オナ</t>
    </rPh>
    <rPh sb="119" eb="122">
      <t>タイショウシャ</t>
    </rPh>
    <rPh sb="124" eb="125">
      <t>メイ</t>
    </rPh>
    <rPh sb="125" eb="127">
      <t>イジョウ</t>
    </rPh>
    <rPh sb="129" eb="131">
      <t>バアイ</t>
    </rPh>
    <rPh sb="137" eb="138">
      <t>ラン</t>
    </rPh>
    <rPh sb="139" eb="141">
      <t>ヒョウジ</t>
    </rPh>
    <phoneticPr fontId="1"/>
  </si>
  <si>
    <t>※４　間違いなく申請を行ったが、対象者が表示されない場合は、申請日から長期間過ぎているか申請日から1週間以上経っていないか
　　生年月日か申請日を誤っているかのいずれかです。</t>
    <rPh sb="3" eb="5">
      <t>マチガ</t>
    </rPh>
    <rPh sb="8" eb="10">
      <t>シンセイ</t>
    </rPh>
    <rPh sb="11" eb="12">
      <t>オコナ</t>
    </rPh>
    <rPh sb="16" eb="18">
      <t>タイショウ</t>
    </rPh>
    <rPh sb="18" eb="19">
      <t>シャ</t>
    </rPh>
    <rPh sb="20" eb="22">
      <t>ヒョウジ</t>
    </rPh>
    <rPh sb="26" eb="28">
      <t>バアイ</t>
    </rPh>
    <rPh sb="30" eb="33">
      <t>シンセイビ</t>
    </rPh>
    <rPh sb="35" eb="38">
      <t>チョウキカン</t>
    </rPh>
    <rPh sb="38" eb="39">
      <t>ス</t>
    </rPh>
    <rPh sb="44" eb="46">
      <t>シンセイ</t>
    </rPh>
    <rPh sb="46" eb="47">
      <t>ビ</t>
    </rPh>
    <rPh sb="50" eb="52">
      <t>シュウカン</t>
    </rPh>
    <rPh sb="52" eb="54">
      <t>イジョウ</t>
    </rPh>
    <rPh sb="54" eb="55">
      <t>タ</t>
    </rPh>
    <rPh sb="64" eb="68">
      <t>セイネンガッピ</t>
    </rPh>
    <rPh sb="69" eb="72">
      <t>シンセイビ</t>
    </rPh>
    <rPh sb="73" eb="74">
      <t>アヤマ</t>
    </rPh>
    <phoneticPr fontId="1"/>
  </si>
  <si>
    <t>問合せ</t>
    <rPh sb="0" eb="2">
      <t>トイアワ</t>
    </rPh>
    <phoneticPr fontId="1"/>
  </si>
  <si>
    <t>小平市高齢者支援課認定担当　電話番号　042-346-9759</t>
    <rPh sb="0" eb="3">
      <t>コダイラシ</t>
    </rPh>
    <rPh sb="3" eb="6">
      <t>コウレイシャ</t>
    </rPh>
    <rPh sb="6" eb="9">
      <t>シエンカ</t>
    </rPh>
    <rPh sb="9" eb="13">
      <t>ニンテイタントウ</t>
    </rPh>
    <rPh sb="14" eb="16">
      <t>デンワ</t>
    </rPh>
    <rPh sb="16" eb="18">
      <t>バンゴウ</t>
    </rPh>
    <phoneticPr fontId="1"/>
  </si>
  <si>
    <t>資料が揃い、審査会日が決まっている日※1</t>
    <rPh sb="0" eb="2">
      <t>シリョウ</t>
    </rPh>
    <rPh sb="3" eb="4">
      <t>ソロ</t>
    </rPh>
    <rPh sb="6" eb="9">
      <t>シンサカイ</t>
    </rPh>
    <rPh sb="9" eb="10">
      <t>ヒ</t>
    </rPh>
    <rPh sb="11" eb="12">
      <t>キ</t>
    </rPh>
    <rPh sb="17" eb="18">
      <t>ヒ</t>
    </rPh>
    <phoneticPr fontId="1"/>
  </si>
  <si>
    <t>受給者申請年月日</t>
  </si>
  <si>
    <t>被保険者生年月日</t>
  </si>
  <si>
    <t xml:space="preserve"> </t>
    <phoneticPr fontId="1"/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</si>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</sst>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sz val="12"/>
      <color theme="1"/>
      <name val="游ゴシック"/>
      <family val="2"/>
      <scheme val="minor"/>
    </font>
    <font>
      <sz val="14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sz val="14"/>
      <color rgb="FFFF0000"/>
      <name val="UD デジタル 教科書体 NP-B"/>
      <family val="1"/>
      <charset val="128"/>
    </font>
    <font>
      <sz val="14"/>
      <color rgb="FFFF0000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>
      <alignment vertical="top"/>
      <protection locked="0"/>
    </xf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11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/>
    <xf numFmtId="0" fontId="5" fillId="0" borderId="4" xfId="0" applyFont="1" applyBorder="1"/>
    <xf numFmtId="0" fontId="5" fillId="0" borderId="10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/>
    <xf numFmtId="0" fontId="5" fillId="0" borderId="16" xfId="0" applyFont="1" applyBorder="1"/>
    <xf numFmtId="0" fontId="5" fillId="0" borderId="17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14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0" fillId="0" borderId="0" xfId="0" quotePrefix="1"/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0" fontId="5" fillId="2" borderId="2" xfId="0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5" xfId="0" applyBorder="1" applyAlignment="1">
      <alignment wrapText="1"/>
    </xf>
    <xf numFmtId="176" fontId="3" fillId="0" borderId="1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/>
  </sheetViews>
  <sheetFormatPr defaultRowHeight="15" x14ac:dyDescent="0.25"/>
  <cols>
    <col min="1" max="1" width="1.25" style="1" customWidth="1"/>
    <col min="2" max="2" width="19.875" style="2" customWidth="1"/>
    <col min="3" max="3" width="21.5" style="1" bestFit="1" customWidth="1"/>
    <col min="4" max="4" width="9.125" style="1" bestFit="1" customWidth="1"/>
    <col min="5" max="5" width="30" style="1" bestFit="1" customWidth="1"/>
    <col min="6" max="6" width="13.625" style="1" customWidth="1"/>
    <col min="7" max="7" width="21.5" style="1" bestFit="1" customWidth="1"/>
    <col min="8" max="8" width="9" style="1"/>
    <col min="9" max="9" width="15.375" style="1" customWidth="1"/>
    <col min="10" max="10" width="12.125" style="1" bestFit="1" customWidth="1"/>
    <col min="11" max="16384" width="9" style="1"/>
  </cols>
  <sheetData>
    <row r="1" spans="2:10" ht="21" x14ac:dyDescent="0.25">
      <c r="B1" s="55" t="s">
        <v>8</v>
      </c>
      <c r="C1" s="56"/>
      <c r="D1" s="56"/>
      <c r="E1" s="56"/>
      <c r="F1" s="57"/>
      <c r="G1" s="57"/>
    </row>
    <row r="2" spans="2:10" x14ac:dyDescent="0.25">
      <c r="B2" s="47" t="s">
        <v>37</v>
      </c>
      <c r="C2" s="47"/>
      <c r="D2" s="48"/>
      <c r="E2" s="48"/>
      <c r="F2" s="48"/>
      <c r="G2" s="48"/>
    </row>
    <row r="3" spans="2:10" x14ac:dyDescent="0.25">
      <c r="B3" s="47"/>
      <c r="C3" s="47"/>
      <c r="D3" s="48"/>
      <c r="E3" s="48"/>
      <c r="F3" s="48"/>
      <c r="G3" s="48"/>
    </row>
    <row r="4" spans="2:10" ht="15.75" thickBot="1" x14ac:dyDescent="0.3">
      <c r="B4" s="49"/>
      <c r="C4" s="49"/>
      <c r="D4" s="49"/>
      <c r="E4" s="49"/>
      <c r="F4" s="49"/>
      <c r="G4" s="49"/>
      <c r="J4" s="22"/>
    </row>
    <row r="5" spans="2:10" s="23" customFormat="1" ht="24.95" customHeight="1" thickBot="1" x14ac:dyDescent="0.45">
      <c r="B5" s="30" t="s">
        <v>19</v>
      </c>
      <c r="C5" s="39" t="s">
        <v>18</v>
      </c>
      <c r="D5" s="40"/>
      <c r="E5" s="41" t="s">
        <v>36</v>
      </c>
      <c r="F5" s="42"/>
      <c r="G5" s="43"/>
    </row>
    <row r="6" spans="2:10" s="23" customFormat="1" ht="24.95" customHeight="1" thickBot="1" x14ac:dyDescent="0.45">
      <c r="B6" s="25" t="s">
        <v>44</v>
      </c>
      <c r="C6" s="50"/>
      <c r="D6" s="51"/>
      <c r="E6" s="52" t="str">
        <f>Sheet1!J2</f>
        <v>対象者がいません</v>
      </c>
      <c r="F6" s="53"/>
      <c r="G6" s="54"/>
    </row>
    <row r="7" spans="2:10" ht="7.5" customHeight="1" x14ac:dyDescent="0.25"/>
    <row r="8" spans="2:10" ht="18.75" x14ac:dyDescent="0.3">
      <c r="B8" s="3"/>
      <c r="C8" s="3"/>
      <c r="D8" s="38" t="s">
        <v>1</v>
      </c>
      <c r="E8" s="44"/>
      <c r="F8" s="4"/>
      <c r="G8" s="5"/>
    </row>
    <row r="9" spans="2:10" ht="24.95" customHeight="1" x14ac:dyDescent="0.3">
      <c r="B9" s="3"/>
      <c r="C9" s="6"/>
      <c r="D9" s="24" t="s">
        <v>0</v>
      </c>
      <c r="E9" s="14" t="str">
        <f>IF(Sheet1!I2=1,VLOOKUP(1,Sheet1!C:G,2,FALSE),"")</f>
        <v/>
      </c>
      <c r="F9" s="7"/>
      <c r="G9" s="5"/>
    </row>
    <row r="10" spans="2:10" ht="7.5" customHeight="1" x14ac:dyDescent="0.3">
      <c r="B10" s="8"/>
      <c r="C10" s="9"/>
      <c r="D10" s="3"/>
      <c r="E10" s="10"/>
      <c r="F10" s="11"/>
      <c r="G10" s="9"/>
    </row>
    <row r="11" spans="2:10" ht="18.75" x14ac:dyDescent="0.3">
      <c r="B11" s="45" t="s">
        <v>6</v>
      </c>
      <c r="C11" s="46"/>
      <c r="D11" s="3"/>
      <c r="E11" s="5"/>
      <c r="F11" s="38" t="s">
        <v>2</v>
      </c>
      <c r="G11" s="38"/>
    </row>
    <row r="12" spans="2:10" ht="24.95" customHeight="1" x14ac:dyDescent="0.3">
      <c r="B12" s="24" t="s">
        <v>7</v>
      </c>
      <c r="C12" s="26" t="str">
        <f>IF(Sheet1!I2=1,VLOOKUP(1,Sheet1!C:G,4,FALSE),"")</f>
        <v/>
      </c>
      <c r="D12" s="3"/>
      <c r="E12" s="12"/>
      <c r="F12" s="24" t="s">
        <v>3</v>
      </c>
      <c r="G12" s="26" t="str">
        <f>IF(Sheet1!I2=1,VLOOKUP(1,Sheet1!C:G,3,FALSE),"")</f>
        <v/>
      </c>
    </row>
    <row r="13" spans="2:10" ht="18.75" x14ac:dyDescent="0.3">
      <c r="B13" s="13"/>
      <c r="C13" s="6"/>
      <c r="D13" s="15" t="s">
        <v>9</v>
      </c>
      <c r="E13" s="3"/>
      <c r="F13" s="10"/>
      <c r="G13" s="16"/>
    </row>
    <row r="14" spans="2:10" ht="31.5" x14ac:dyDescent="0.3">
      <c r="B14" s="13"/>
      <c r="C14" s="9"/>
      <c r="D14" s="38" t="s">
        <v>4</v>
      </c>
      <c r="E14" s="38"/>
      <c r="F14" s="5"/>
      <c r="G14" s="27" t="s">
        <v>41</v>
      </c>
    </row>
    <row r="15" spans="2:10" ht="24.95" customHeight="1" x14ac:dyDescent="0.3">
      <c r="B15" s="13"/>
      <c r="C15" s="3"/>
      <c r="D15" s="24" t="s">
        <v>5</v>
      </c>
      <c r="E15" s="26" t="str">
        <f>IF(Sheet1!I2=1,VLOOKUP(1,Sheet1!C:G,5,FALSE),"")</f>
        <v/>
      </c>
      <c r="F15" s="17"/>
      <c r="G15" s="26">
        <f>MAX(CSVデータ!F:F)</f>
        <v>45429</v>
      </c>
    </row>
    <row r="16" spans="2:10" ht="18.75" x14ac:dyDescent="0.3">
      <c r="B16" s="28" t="s">
        <v>10</v>
      </c>
      <c r="C16" s="3"/>
      <c r="D16" s="19"/>
      <c r="E16" s="18"/>
      <c r="F16" s="5"/>
      <c r="G16" s="5"/>
    </row>
    <row r="17" spans="2:7" ht="18.75" x14ac:dyDescent="0.4">
      <c r="B17" s="36" t="s">
        <v>11</v>
      </c>
      <c r="C17" s="37"/>
      <c r="D17" s="37"/>
      <c r="E17" s="37"/>
      <c r="F17" s="37"/>
      <c r="G17" s="37"/>
    </row>
    <row r="18" spans="2:7" x14ac:dyDescent="0.25">
      <c r="B18" s="28" t="s">
        <v>12</v>
      </c>
    </row>
    <row r="19" spans="2:7" ht="15" customHeight="1" x14ac:dyDescent="0.25">
      <c r="B19" s="34" t="s">
        <v>38</v>
      </c>
      <c r="C19" s="35"/>
      <c r="D19" s="35"/>
      <c r="E19" s="35"/>
      <c r="F19" s="35"/>
      <c r="G19" s="35"/>
    </row>
    <row r="20" spans="2:7" ht="15" customHeight="1" x14ac:dyDescent="0.25">
      <c r="B20" s="35"/>
      <c r="C20" s="35"/>
      <c r="D20" s="35"/>
      <c r="E20" s="35"/>
      <c r="F20" s="35"/>
      <c r="G20" s="35"/>
    </row>
    <row r="21" spans="2:7" ht="18.75" x14ac:dyDescent="0.4">
      <c r="B21" s="36" t="s">
        <v>13</v>
      </c>
      <c r="C21" s="37"/>
      <c r="D21" s="37"/>
      <c r="E21" s="37"/>
      <c r="F21" s="37"/>
      <c r="G21" s="37"/>
    </row>
    <row r="22" spans="2:7" x14ac:dyDescent="0.25">
      <c r="E22" s="1" t="s">
        <v>39</v>
      </c>
    </row>
    <row r="23" spans="2:7" x14ac:dyDescent="0.25">
      <c r="E23" s="1" t="s">
        <v>40</v>
      </c>
    </row>
  </sheetData>
  <sheetProtection algorithmName="SHA-512" hashValue="eVAVDnvK0oviJNP/q/2rMteuVLGfnugxACaAPzkL8JZc+PSoaEvpEd+dtqp2mzz+Lk9d7TuouFkTlQ1R6VfQhw==" saltValue="kXolFmVdjr9QO09IFmeRtw==" spinCount="100000" sheet="1" objects="1" scenarios="1"/>
  <protectedRanges>
    <protectedRange sqref="B6:D6" name="範囲1"/>
  </protectedRanges>
  <mergeCells count="13">
    <mergeCell ref="B2:G4"/>
    <mergeCell ref="B17:G17"/>
    <mergeCell ref="C6:D6"/>
    <mergeCell ref="E6:G6"/>
    <mergeCell ref="B1:G1"/>
    <mergeCell ref="B19:G20"/>
    <mergeCell ref="B21:G21"/>
    <mergeCell ref="D14:E14"/>
    <mergeCell ref="C5:D5"/>
    <mergeCell ref="E5:G5"/>
    <mergeCell ref="D8:E8"/>
    <mergeCell ref="F11:G11"/>
    <mergeCell ref="B11:C11"/>
  </mergeCells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0"/>
  <sheetViews>
    <sheetView workbookViewId="0">
      <selection activeCell="H8" sqref="H8"/>
    </sheetView>
  </sheetViews>
  <sheetFormatPr defaultRowHeight="18.75" x14ac:dyDescent="0.4"/>
  <cols>
    <col min="1" max="1" width="5.5" style="32" bestFit="1" customWidth="1"/>
    <col min="2" max="2" width="19.25" style="21" bestFit="1" customWidth="1"/>
    <col min="3" max="3" width="15" style="32" customWidth="1"/>
    <col min="4" max="4" width="19.25" style="21" bestFit="1" customWidth="1"/>
    <col min="5" max="5" width="10.25" style="21" bestFit="1" customWidth="1"/>
    <col min="6" max="6" width="23.375" style="21" bestFit="1" customWidth="1"/>
    <col min="7" max="7" width="19.25" style="21" bestFit="1" customWidth="1"/>
    <col min="8" max="8" width="17.25" style="20" bestFit="1" customWidth="1"/>
  </cols>
  <sheetData>
    <row r="1" spans="1:8" x14ac:dyDescent="0.4">
      <c r="A1" s="33"/>
      <c r="B1" s="21" t="s">
        <v>42</v>
      </c>
      <c r="C1" s="33" t="s">
        <v>14</v>
      </c>
      <c r="D1" s="21" t="s">
        <v>15</v>
      </c>
      <c r="E1" s="21" t="s">
        <v>16</v>
      </c>
      <c r="F1" s="21" t="s">
        <v>17</v>
      </c>
      <c r="G1" s="21" t="s">
        <v>43</v>
      </c>
    </row>
    <row r="2" spans="1:8" x14ac:dyDescent="0.4">
      <c r="A2" s="33">
        <v>1</v>
      </c>
      <c r="B2" s="21">
        <v>45352</v>
      </c>
      <c r="C2" s="33">
        <v>5</v>
      </c>
      <c r="D2" s="21">
        <v>45390</v>
      </c>
      <c r="E2" s="21">
        <v>45356</v>
      </c>
      <c r="F2" s="21">
        <v>45393</v>
      </c>
      <c r="G2" s="21">
        <v>11893</v>
      </c>
      <c r="H2" s="21"/>
    </row>
    <row r="3" spans="1:8" x14ac:dyDescent="0.4">
      <c r="A3" s="33">
        <v>2</v>
      </c>
      <c r="B3" s="21">
        <v>45352</v>
      </c>
      <c r="C3" s="33">
        <v>2</v>
      </c>
      <c r="D3" s="21">
        <v>45362</v>
      </c>
      <c r="E3" s="21">
        <v>45357</v>
      </c>
      <c r="F3" s="21">
        <v>45372</v>
      </c>
      <c r="G3" s="21">
        <v>10535</v>
      </c>
      <c r="H3" s="21"/>
    </row>
    <row r="4" spans="1:8" x14ac:dyDescent="0.4">
      <c r="A4" s="33">
        <v>3</v>
      </c>
      <c r="B4" s="21">
        <v>45352</v>
      </c>
      <c r="C4" s="33">
        <v>2</v>
      </c>
      <c r="D4" s="21">
        <v>45362</v>
      </c>
      <c r="E4" s="21">
        <v>45362</v>
      </c>
      <c r="F4" s="21">
        <v>45378</v>
      </c>
      <c r="G4" s="21">
        <v>13573</v>
      </c>
      <c r="H4" s="21"/>
    </row>
    <row r="5" spans="1:8" x14ac:dyDescent="0.4">
      <c r="A5" s="33">
        <v>4</v>
      </c>
      <c r="B5" s="21">
        <v>45352</v>
      </c>
      <c r="C5" s="33">
        <v>2</v>
      </c>
      <c r="D5" s="21">
        <v>45365</v>
      </c>
      <c r="E5" s="21">
        <v>45358</v>
      </c>
      <c r="F5" s="21">
        <v>45372</v>
      </c>
      <c r="G5" s="21">
        <v>18889</v>
      </c>
      <c r="H5" s="21"/>
    </row>
    <row r="6" spans="1:8" x14ac:dyDescent="0.4">
      <c r="A6" s="33">
        <v>5</v>
      </c>
      <c r="B6" s="21">
        <v>45352</v>
      </c>
      <c r="C6" s="33">
        <v>2</v>
      </c>
      <c r="D6" s="21">
        <v>45362</v>
      </c>
      <c r="E6" s="21">
        <v>45363</v>
      </c>
      <c r="F6" s="21">
        <v>45372</v>
      </c>
      <c r="G6" s="21">
        <v>11703</v>
      </c>
      <c r="H6" s="21"/>
    </row>
    <row r="7" spans="1:8" x14ac:dyDescent="0.4">
      <c r="A7" s="33">
        <v>6</v>
      </c>
      <c r="B7" s="21">
        <v>45352</v>
      </c>
      <c r="C7" s="33">
        <v>2</v>
      </c>
      <c r="D7" s="21">
        <v>45365</v>
      </c>
      <c r="E7" s="21">
        <v>45365</v>
      </c>
      <c r="F7" s="21">
        <v>45379</v>
      </c>
      <c r="G7" s="21">
        <v>12232</v>
      </c>
      <c r="H7" s="21"/>
    </row>
    <row r="8" spans="1:8" x14ac:dyDescent="0.4">
      <c r="A8" s="33">
        <v>7</v>
      </c>
      <c r="B8" s="21">
        <v>45352</v>
      </c>
      <c r="C8" s="33">
        <v>2</v>
      </c>
      <c r="D8" s="21">
        <v>45362</v>
      </c>
      <c r="E8" s="21">
        <v>45358</v>
      </c>
      <c r="F8" s="21">
        <v>45370</v>
      </c>
      <c r="G8" s="21">
        <v>15426</v>
      </c>
      <c r="H8" s="21"/>
    </row>
    <row r="9" spans="1:8" x14ac:dyDescent="0.4">
      <c r="A9" s="33">
        <v>8</v>
      </c>
      <c r="B9" s="21">
        <v>45352</v>
      </c>
      <c r="C9" s="33">
        <v>2</v>
      </c>
      <c r="D9" s="21">
        <v>45362</v>
      </c>
      <c r="E9" s="21">
        <v>45379</v>
      </c>
      <c r="F9" s="21">
        <v>45405</v>
      </c>
      <c r="G9" s="21">
        <v>10436</v>
      </c>
      <c r="H9" s="21"/>
    </row>
    <row r="10" spans="1:8" x14ac:dyDescent="0.4">
      <c r="A10" s="33">
        <v>9</v>
      </c>
      <c r="B10" s="21">
        <v>45352</v>
      </c>
      <c r="C10" s="33">
        <v>2</v>
      </c>
      <c r="D10" s="21">
        <v>45362</v>
      </c>
      <c r="E10" s="21">
        <v>45367</v>
      </c>
      <c r="F10" s="21">
        <v>45386</v>
      </c>
      <c r="G10" s="21">
        <v>17625</v>
      </c>
      <c r="H10" s="21"/>
    </row>
    <row r="11" spans="1:8" x14ac:dyDescent="0.4">
      <c r="A11" s="33">
        <v>10</v>
      </c>
      <c r="B11" s="21">
        <v>45352</v>
      </c>
      <c r="C11" s="33">
        <v>2</v>
      </c>
      <c r="D11" s="21">
        <v>45366</v>
      </c>
      <c r="E11" s="21">
        <v>45358</v>
      </c>
      <c r="F11" s="21">
        <v>45370</v>
      </c>
      <c r="G11" s="21">
        <v>19855</v>
      </c>
      <c r="H11" s="21"/>
    </row>
    <row r="12" spans="1:8" x14ac:dyDescent="0.4">
      <c r="A12" s="33">
        <v>11</v>
      </c>
      <c r="B12" s="21">
        <v>45352</v>
      </c>
      <c r="C12" s="33">
        <v>2</v>
      </c>
      <c r="D12" s="21">
        <v>45362</v>
      </c>
      <c r="E12" s="21">
        <v>45366</v>
      </c>
      <c r="F12" s="21">
        <v>45379</v>
      </c>
      <c r="G12" s="21">
        <v>13685</v>
      </c>
      <c r="H12" s="21"/>
    </row>
    <row r="13" spans="1:8" x14ac:dyDescent="0.4">
      <c r="A13" s="33">
        <v>12</v>
      </c>
      <c r="B13" s="21">
        <v>45352</v>
      </c>
      <c r="C13" s="33">
        <v>2</v>
      </c>
      <c r="D13" s="21">
        <v>45376</v>
      </c>
      <c r="E13" s="21">
        <v>45359</v>
      </c>
      <c r="F13" s="21">
        <v>45386</v>
      </c>
      <c r="G13" s="21">
        <v>15672</v>
      </c>
      <c r="H13" s="21"/>
    </row>
    <row r="14" spans="1:8" x14ac:dyDescent="0.4">
      <c r="A14" s="33">
        <v>13</v>
      </c>
      <c r="B14" s="21">
        <v>45352</v>
      </c>
      <c r="C14" s="33">
        <v>2</v>
      </c>
      <c r="D14" s="21">
        <v>45383</v>
      </c>
      <c r="E14" s="21">
        <v>45365</v>
      </c>
      <c r="F14" s="21">
        <v>45392</v>
      </c>
      <c r="G14" s="21">
        <v>16850</v>
      </c>
      <c r="H14" s="21"/>
    </row>
    <row r="15" spans="1:8" x14ac:dyDescent="0.4">
      <c r="A15" s="33">
        <v>14</v>
      </c>
      <c r="B15" s="21">
        <v>45352</v>
      </c>
      <c r="C15" s="33">
        <v>2</v>
      </c>
      <c r="D15" s="21">
        <v>45363</v>
      </c>
      <c r="E15" s="21">
        <v>45380</v>
      </c>
      <c r="F15" s="21">
        <v>45398</v>
      </c>
      <c r="G15" s="21">
        <v>13808</v>
      </c>
      <c r="H15" s="21"/>
    </row>
    <row r="16" spans="1:8" x14ac:dyDescent="0.4">
      <c r="A16" s="33">
        <v>15</v>
      </c>
      <c r="B16" s="21">
        <v>45352</v>
      </c>
      <c r="C16" s="33">
        <v>2</v>
      </c>
      <c r="D16" s="21">
        <v>45364</v>
      </c>
      <c r="E16" s="21">
        <v>45355</v>
      </c>
      <c r="F16" s="21">
        <v>45372</v>
      </c>
      <c r="G16" s="21">
        <v>12907</v>
      </c>
      <c r="H16" s="21"/>
    </row>
    <row r="17" spans="1:8" x14ac:dyDescent="0.4">
      <c r="A17" s="33">
        <v>16</v>
      </c>
      <c r="B17" s="21">
        <v>45352</v>
      </c>
      <c r="C17" s="33">
        <v>2</v>
      </c>
      <c r="D17" s="21">
        <v>45359</v>
      </c>
      <c r="E17" s="21">
        <v>45362</v>
      </c>
      <c r="F17" s="21">
        <v>45372</v>
      </c>
      <c r="G17" s="21">
        <v>16681</v>
      </c>
      <c r="H17" s="21"/>
    </row>
    <row r="18" spans="1:8" x14ac:dyDescent="0.4">
      <c r="A18" s="33">
        <v>17</v>
      </c>
      <c r="B18" s="21">
        <v>45352</v>
      </c>
      <c r="C18" s="33">
        <v>2</v>
      </c>
      <c r="D18" s="21">
        <v>45359</v>
      </c>
      <c r="E18" s="21">
        <v>45366</v>
      </c>
      <c r="F18" s="21">
        <v>45378</v>
      </c>
      <c r="G18" s="21">
        <v>17740</v>
      </c>
      <c r="H18" s="21"/>
    </row>
    <row r="19" spans="1:8" x14ac:dyDescent="0.4">
      <c r="A19" s="33">
        <v>18</v>
      </c>
      <c r="B19" s="21">
        <v>45352</v>
      </c>
      <c r="C19" s="33">
        <v>2</v>
      </c>
      <c r="D19" s="21">
        <v>45365</v>
      </c>
      <c r="E19" s="21">
        <v>45365</v>
      </c>
      <c r="F19" s="21">
        <v>45377</v>
      </c>
      <c r="G19" s="21">
        <v>17279</v>
      </c>
      <c r="H19" s="21"/>
    </row>
    <row r="20" spans="1:8" x14ac:dyDescent="0.4">
      <c r="A20" s="33">
        <v>19</v>
      </c>
      <c r="B20" s="21">
        <v>45352</v>
      </c>
      <c r="C20" s="33">
        <v>2</v>
      </c>
      <c r="D20" s="21">
        <v>45412</v>
      </c>
      <c r="E20" s="21">
        <v>45377</v>
      </c>
      <c r="F20" s="21">
        <v>45414</v>
      </c>
      <c r="G20" s="21">
        <v>15325</v>
      </c>
      <c r="H20" s="21"/>
    </row>
    <row r="21" spans="1:8" x14ac:dyDescent="0.4">
      <c r="A21" s="33">
        <v>20</v>
      </c>
      <c r="B21" s="21">
        <v>45352</v>
      </c>
      <c r="C21" s="33">
        <v>2</v>
      </c>
      <c r="D21" s="21">
        <v>45376</v>
      </c>
      <c r="E21" s="21">
        <v>45376</v>
      </c>
      <c r="F21" s="21">
        <v>45384</v>
      </c>
      <c r="G21" s="21">
        <v>8119</v>
      </c>
      <c r="H21" s="21"/>
    </row>
    <row r="22" spans="1:8" x14ac:dyDescent="0.4">
      <c r="A22" s="33">
        <v>21</v>
      </c>
      <c r="B22" s="21">
        <v>45352</v>
      </c>
      <c r="C22" s="33">
        <v>2</v>
      </c>
      <c r="D22" s="21">
        <v>45366</v>
      </c>
      <c r="E22" s="21">
        <v>45359</v>
      </c>
      <c r="F22" s="21">
        <v>45377</v>
      </c>
      <c r="G22" s="21">
        <v>15231</v>
      </c>
      <c r="H22" s="21"/>
    </row>
    <row r="23" spans="1:8" x14ac:dyDescent="0.4">
      <c r="A23" s="33">
        <v>22</v>
      </c>
      <c r="B23" s="21">
        <v>45352</v>
      </c>
      <c r="C23" s="33">
        <v>2</v>
      </c>
      <c r="D23" s="21">
        <v>45365</v>
      </c>
      <c r="E23" s="21">
        <v>45358</v>
      </c>
      <c r="F23" s="21">
        <v>45366</v>
      </c>
      <c r="G23" s="21">
        <v>10763</v>
      </c>
      <c r="H23" s="21"/>
    </row>
    <row r="24" spans="1:8" x14ac:dyDescent="0.4">
      <c r="A24" s="33">
        <v>23</v>
      </c>
      <c r="B24" s="21">
        <v>45352</v>
      </c>
      <c r="C24" s="33">
        <v>2</v>
      </c>
      <c r="D24" s="21">
        <v>45372</v>
      </c>
      <c r="E24" s="21">
        <v>45362</v>
      </c>
      <c r="F24" s="21">
        <v>45377</v>
      </c>
      <c r="G24" s="21">
        <v>13577</v>
      </c>
      <c r="H24" s="21"/>
    </row>
    <row r="25" spans="1:8" x14ac:dyDescent="0.4">
      <c r="A25" s="33">
        <v>24</v>
      </c>
      <c r="B25" s="21">
        <v>45352</v>
      </c>
      <c r="C25" s="33">
        <v>2</v>
      </c>
      <c r="D25" s="21">
        <v>45364</v>
      </c>
      <c r="E25" s="21">
        <v>45363</v>
      </c>
      <c r="F25" s="21">
        <v>45372</v>
      </c>
      <c r="G25" s="21">
        <v>14880</v>
      </c>
      <c r="H25" s="21"/>
    </row>
    <row r="26" spans="1:8" x14ac:dyDescent="0.4">
      <c r="A26" s="33">
        <v>25</v>
      </c>
      <c r="B26" s="21">
        <v>45352</v>
      </c>
      <c r="C26" s="33">
        <v>2</v>
      </c>
      <c r="D26" s="21">
        <v>45362</v>
      </c>
      <c r="E26" s="21">
        <v>45358</v>
      </c>
      <c r="F26" s="21">
        <v>45377</v>
      </c>
      <c r="G26" s="21">
        <v>16224</v>
      </c>
      <c r="H26" s="21"/>
    </row>
    <row r="27" spans="1:8" x14ac:dyDescent="0.4">
      <c r="A27" s="33">
        <v>26</v>
      </c>
      <c r="B27" s="21">
        <v>45352</v>
      </c>
      <c r="C27" s="33">
        <v>2</v>
      </c>
      <c r="D27" s="21">
        <v>45369</v>
      </c>
      <c r="E27" s="21">
        <v>45363</v>
      </c>
      <c r="F27" s="21">
        <v>45370</v>
      </c>
      <c r="G27" s="21">
        <v>17788</v>
      </c>
      <c r="H27" s="21"/>
    </row>
    <row r="28" spans="1:8" x14ac:dyDescent="0.4">
      <c r="A28" s="33">
        <v>27</v>
      </c>
      <c r="B28" s="21">
        <v>45352</v>
      </c>
      <c r="C28" s="33">
        <v>2</v>
      </c>
      <c r="D28" s="21">
        <v>45376</v>
      </c>
      <c r="E28" s="21">
        <v>45358</v>
      </c>
      <c r="F28" s="21">
        <v>45386</v>
      </c>
      <c r="G28" s="21">
        <v>14999</v>
      </c>
      <c r="H28" s="21"/>
    </row>
    <row r="29" spans="1:8" x14ac:dyDescent="0.4">
      <c r="A29" s="33">
        <v>28</v>
      </c>
      <c r="B29" s="21">
        <v>45352</v>
      </c>
      <c r="C29" s="33">
        <v>2</v>
      </c>
      <c r="D29" s="21">
        <v>45380</v>
      </c>
      <c r="E29" s="21">
        <v>45358</v>
      </c>
      <c r="F29" s="21">
        <v>45387</v>
      </c>
      <c r="G29" s="21">
        <v>15063</v>
      </c>
      <c r="H29" s="21"/>
    </row>
    <row r="30" spans="1:8" x14ac:dyDescent="0.4">
      <c r="A30" s="33">
        <v>29</v>
      </c>
      <c r="B30" s="21">
        <v>45352</v>
      </c>
      <c r="C30" s="33">
        <v>2</v>
      </c>
      <c r="D30" s="21">
        <v>45359</v>
      </c>
      <c r="E30" s="21">
        <v>45365</v>
      </c>
      <c r="F30" s="21">
        <v>45377</v>
      </c>
      <c r="G30" s="21">
        <v>12349</v>
      </c>
      <c r="H30" s="21"/>
    </row>
    <row r="31" spans="1:8" x14ac:dyDescent="0.4">
      <c r="A31" s="33">
        <v>30</v>
      </c>
      <c r="B31" s="21">
        <v>45352</v>
      </c>
      <c r="C31" s="33">
        <v>2</v>
      </c>
      <c r="D31" s="21">
        <v>45364</v>
      </c>
      <c r="E31" s="21">
        <v>45358</v>
      </c>
      <c r="F31" s="21">
        <v>45377</v>
      </c>
      <c r="G31" s="21">
        <v>13410</v>
      </c>
      <c r="H31" s="21"/>
    </row>
    <row r="32" spans="1:8" x14ac:dyDescent="0.4">
      <c r="A32" s="33">
        <v>31</v>
      </c>
      <c r="B32" s="21">
        <v>45352</v>
      </c>
      <c r="C32" s="33">
        <v>2</v>
      </c>
      <c r="D32" s="21">
        <v>45369</v>
      </c>
      <c r="E32" s="21">
        <v>45366</v>
      </c>
      <c r="F32" s="21">
        <v>45377</v>
      </c>
      <c r="G32" s="21">
        <v>12150</v>
      </c>
      <c r="H32" s="21"/>
    </row>
    <row r="33" spans="1:8" x14ac:dyDescent="0.4">
      <c r="A33" s="33">
        <v>32</v>
      </c>
      <c r="B33" s="21">
        <v>45352</v>
      </c>
      <c r="C33" s="33">
        <v>2</v>
      </c>
      <c r="D33" s="21">
        <v>45359</v>
      </c>
      <c r="E33" s="21">
        <v>45357</v>
      </c>
      <c r="F33" s="21">
        <v>45372</v>
      </c>
      <c r="G33" s="21">
        <v>15379</v>
      </c>
      <c r="H33" s="21"/>
    </row>
    <row r="34" spans="1:8" x14ac:dyDescent="0.4">
      <c r="A34" s="33">
        <v>33</v>
      </c>
      <c r="B34" s="21">
        <v>45352</v>
      </c>
      <c r="C34" s="33">
        <v>2</v>
      </c>
      <c r="D34" s="21">
        <v>45384</v>
      </c>
      <c r="E34" s="21">
        <v>45362</v>
      </c>
      <c r="F34" s="21">
        <v>45394</v>
      </c>
      <c r="G34" s="21">
        <v>7330</v>
      </c>
      <c r="H34" s="21"/>
    </row>
    <row r="35" spans="1:8" x14ac:dyDescent="0.4">
      <c r="A35" s="33">
        <v>34</v>
      </c>
      <c r="B35" s="21">
        <v>45352</v>
      </c>
      <c r="C35" s="33">
        <v>2</v>
      </c>
      <c r="D35" s="21">
        <v>45364</v>
      </c>
      <c r="E35" s="21">
        <v>45359</v>
      </c>
      <c r="F35" s="21">
        <v>45372</v>
      </c>
      <c r="G35" s="21">
        <v>15155</v>
      </c>
      <c r="H35" s="21"/>
    </row>
    <row r="36" spans="1:8" x14ac:dyDescent="0.4">
      <c r="A36" s="33">
        <v>35</v>
      </c>
      <c r="B36" s="21">
        <v>45352</v>
      </c>
      <c r="C36" s="33">
        <v>10</v>
      </c>
      <c r="D36" s="21">
        <v>45364</v>
      </c>
      <c r="E36" s="21">
        <v>45358</v>
      </c>
      <c r="F36" s="21">
        <v>45372</v>
      </c>
      <c r="G36" s="21">
        <v>10476</v>
      </c>
      <c r="H36" s="21"/>
    </row>
    <row r="37" spans="1:8" x14ac:dyDescent="0.4">
      <c r="A37" s="33">
        <v>36</v>
      </c>
      <c r="B37" s="21">
        <v>45352</v>
      </c>
      <c r="C37" s="33">
        <v>2</v>
      </c>
      <c r="D37" s="21">
        <v>45391</v>
      </c>
      <c r="E37" s="21">
        <v>45364</v>
      </c>
      <c r="F37" s="21">
        <v>45401</v>
      </c>
      <c r="G37" s="21">
        <v>13256</v>
      </c>
      <c r="H37" s="21"/>
    </row>
    <row r="38" spans="1:8" x14ac:dyDescent="0.4">
      <c r="A38" s="33">
        <v>37</v>
      </c>
      <c r="B38" s="21">
        <v>45352</v>
      </c>
      <c r="C38" s="33">
        <v>2</v>
      </c>
      <c r="D38" s="21">
        <v>45366</v>
      </c>
      <c r="E38" s="21">
        <v>45377</v>
      </c>
      <c r="F38" s="21">
        <v>45384</v>
      </c>
      <c r="G38" s="21">
        <v>13250</v>
      </c>
      <c r="H38" s="21"/>
    </row>
    <row r="39" spans="1:8" x14ac:dyDescent="0.4">
      <c r="A39" s="33">
        <v>38</v>
      </c>
      <c r="B39" s="21">
        <v>45352</v>
      </c>
      <c r="C39" s="33">
        <v>2</v>
      </c>
      <c r="D39" s="21">
        <v>45358</v>
      </c>
      <c r="E39" s="21">
        <v>45366</v>
      </c>
      <c r="F39" s="21">
        <v>45379</v>
      </c>
      <c r="G39" s="21">
        <v>11054</v>
      </c>
      <c r="H39" s="21"/>
    </row>
    <row r="40" spans="1:8" x14ac:dyDescent="0.4">
      <c r="A40" s="33">
        <v>39</v>
      </c>
      <c r="B40" s="21">
        <v>45352</v>
      </c>
      <c r="C40" s="33">
        <v>10</v>
      </c>
      <c r="D40" s="21">
        <v>45365</v>
      </c>
      <c r="E40" s="21">
        <v>45364</v>
      </c>
      <c r="F40" s="21">
        <v>45377</v>
      </c>
      <c r="G40" s="21">
        <v>14809</v>
      </c>
      <c r="H40" s="21"/>
    </row>
    <row r="41" spans="1:8" x14ac:dyDescent="0.4">
      <c r="A41" s="33">
        <v>40</v>
      </c>
      <c r="B41" s="21">
        <v>45352</v>
      </c>
      <c r="C41" s="33">
        <v>2</v>
      </c>
      <c r="D41" s="21">
        <v>45369</v>
      </c>
      <c r="E41" s="21">
        <v>45364</v>
      </c>
      <c r="F41" s="21">
        <v>45379</v>
      </c>
      <c r="G41" s="21">
        <v>13424</v>
      </c>
      <c r="H41" s="21"/>
    </row>
    <row r="42" spans="1:8" x14ac:dyDescent="0.4">
      <c r="A42" s="33">
        <v>41</v>
      </c>
      <c r="B42" s="21">
        <v>45352</v>
      </c>
      <c r="C42" s="33">
        <v>10</v>
      </c>
      <c r="D42" s="21">
        <v>45404</v>
      </c>
      <c r="E42" s="21">
        <v>45355</v>
      </c>
      <c r="F42" s="21">
        <v>45407</v>
      </c>
      <c r="G42" s="21">
        <v>10095</v>
      </c>
      <c r="H42" s="21"/>
    </row>
    <row r="43" spans="1:8" x14ac:dyDescent="0.4">
      <c r="A43" s="33">
        <v>42</v>
      </c>
      <c r="B43" s="21">
        <v>45352</v>
      </c>
      <c r="C43" s="33">
        <v>2</v>
      </c>
      <c r="D43" s="21">
        <v>45365</v>
      </c>
      <c r="E43" s="21">
        <v>45362</v>
      </c>
      <c r="F43" s="21">
        <v>45372</v>
      </c>
      <c r="G43" s="21">
        <v>14789</v>
      </c>
      <c r="H43" s="21"/>
    </row>
    <row r="44" spans="1:8" x14ac:dyDescent="0.4">
      <c r="A44" s="33">
        <v>43</v>
      </c>
      <c r="B44" s="21">
        <v>45352</v>
      </c>
      <c r="C44" s="33">
        <v>2</v>
      </c>
      <c r="D44" s="21">
        <v>45365</v>
      </c>
      <c r="E44" s="21">
        <v>45370</v>
      </c>
      <c r="F44" s="21">
        <v>45392</v>
      </c>
      <c r="G44" s="21">
        <v>14309</v>
      </c>
      <c r="H44" s="21"/>
    </row>
    <row r="45" spans="1:8" x14ac:dyDescent="0.4">
      <c r="A45" s="33">
        <v>44</v>
      </c>
      <c r="B45" s="21">
        <v>45352</v>
      </c>
      <c r="C45" s="33">
        <v>2</v>
      </c>
      <c r="D45" s="21">
        <v>45362</v>
      </c>
      <c r="E45" s="21">
        <v>45364</v>
      </c>
      <c r="F45" s="21">
        <v>45377</v>
      </c>
      <c r="G45" s="21">
        <v>14346</v>
      </c>
      <c r="H45" s="21"/>
    </row>
    <row r="46" spans="1:8" x14ac:dyDescent="0.4">
      <c r="A46" s="33">
        <v>45</v>
      </c>
      <c r="B46" s="21">
        <v>45352</v>
      </c>
      <c r="C46" s="33">
        <v>2</v>
      </c>
      <c r="D46" s="21">
        <v>45362</v>
      </c>
      <c r="E46" s="21">
        <v>45365</v>
      </c>
      <c r="F46" s="21">
        <v>45386</v>
      </c>
      <c r="G46" s="21">
        <v>15940</v>
      </c>
      <c r="H46" s="21"/>
    </row>
    <row r="47" spans="1:8" x14ac:dyDescent="0.4">
      <c r="A47" s="33">
        <v>46</v>
      </c>
      <c r="B47" s="21">
        <v>45352</v>
      </c>
      <c r="C47" s="33">
        <v>2</v>
      </c>
      <c r="D47" s="21">
        <v>45362</v>
      </c>
      <c r="E47" s="21">
        <v>45372</v>
      </c>
      <c r="F47" s="21">
        <v>45384</v>
      </c>
      <c r="G47" s="21">
        <v>12829</v>
      </c>
      <c r="H47" s="21"/>
    </row>
    <row r="48" spans="1:8" x14ac:dyDescent="0.4">
      <c r="A48" s="33">
        <v>47</v>
      </c>
      <c r="B48" s="21">
        <v>45352</v>
      </c>
      <c r="C48" s="33">
        <v>2</v>
      </c>
      <c r="D48" s="21">
        <v>45358</v>
      </c>
      <c r="E48" s="21">
        <v>45363</v>
      </c>
      <c r="F48" s="21">
        <v>45379</v>
      </c>
      <c r="G48" s="21">
        <v>9566</v>
      </c>
      <c r="H48" s="21"/>
    </row>
    <row r="49" spans="1:8" x14ac:dyDescent="0.4">
      <c r="A49" s="33">
        <v>48</v>
      </c>
      <c r="B49" s="21">
        <v>45352</v>
      </c>
      <c r="C49" s="33">
        <v>2</v>
      </c>
      <c r="D49" s="21">
        <v>45362</v>
      </c>
      <c r="E49" s="21">
        <v>45365</v>
      </c>
      <c r="F49" s="21">
        <v>45384</v>
      </c>
      <c r="G49" s="21">
        <v>13358</v>
      </c>
      <c r="H49" s="21"/>
    </row>
    <row r="50" spans="1:8" x14ac:dyDescent="0.4">
      <c r="A50" s="33">
        <v>49</v>
      </c>
      <c r="B50" s="21">
        <v>45352</v>
      </c>
      <c r="C50" s="33">
        <v>2</v>
      </c>
      <c r="D50" s="21">
        <v>45362</v>
      </c>
      <c r="E50" s="21">
        <v>45364</v>
      </c>
      <c r="F50" s="21">
        <v>45379</v>
      </c>
      <c r="G50" s="21">
        <v>20030</v>
      </c>
      <c r="H50" s="21"/>
    </row>
    <row r="51" spans="1:8" x14ac:dyDescent="0.4">
      <c r="A51" s="33">
        <v>50</v>
      </c>
      <c r="B51" s="21">
        <v>45352</v>
      </c>
      <c r="C51" s="33">
        <v>2</v>
      </c>
      <c r="D51" s="21">
        <v>45358</v>
      </c>
      <c r="E51" s="21">
        <v>45358</v>
      </c>
      <c r="F51" s="21">
        <v>45370</v>
      </c>
      <c r="G51" s="21">
        <v>12739</v>
      </c>
      <c r="H51" s="21"/>
    </row>
    <row r="52" spans="1:8" x14ac:dyDescent="0.4">
      <c r="A52" s="33">
        <v>51</v>
      </c>
      <c r="B52" s="21">
        <v>45352</v>
      </c>
      <c r="C52" s="33">
        <v>2</v>
      </c>
      <c r="D52" s="21">
        <v>45362</v>
      </c>
      <c r="E52" s="21">
        <v>45358</v>
      </c>
      <c r="F52" s="21">
        <v>45370</v>
      </c>
      <c r="G52" s="21">
        <v>16033</v>
      </c>
      <c r="H52" s="21"/>
    </row>
    <row r="53" spans="1:8" x14ac:dyDescent="0.4">
      <c r="A53" s="33">
        <v>52</v>
      </c>
      <c r="B53" s="21">
        <v>45352</v>
      </c>
      <c r="C53" s="33">
        <v>5</v>
      </c>
      <c r="D53" s="21">
        <v>45362</v>
      </c>
      <c r="E53" s="21">
        <v>45364</v>
      </c>
      <c r="F53" s="21">
        <v>45379</v>
      </c>
      <c r="G53" s="21">
        <v>8795</v>
      </c>
      <c r="H53" s="21"/>
    </row>
    <row r="54" spans="1:8" x14ac:dyDescent="0.4">
      <c r="A54" s="33">
        <v>53</v>
      </c>
      <c r="B54" s="21">
        <v>45352</v>
      </c>
      <c r="C54" s="33">
        <v>2</v>
      </c>
      <c r="D54" s="21">
        <v>45363</v>
      </c>
      <c r="E54" s="21">
        <v>45358</v>
      </c>
      <c r="F54" s="21">
        <v>45372</v>
      </c>
      <c r="G54" s="21">
        <v>11046</v>
      </c>
      <c r="H54" s="21"/>
    </row>
    <row r="55" spans="1:8" x14ac:dyDescent="0.4">
      <c r="A55" s="33">
        <v>54</v>
      </c>
      <c r="B55" s="21">
        <v>45352</v>
      </c>
      <c r="C55" s="33">
        <v>5</v>
      </c>
      <c r="D55" s="21">
        <v>45358</v>
      </c>
      <c r="E55" s="21">
        <v>45355</v>
      </c>
      <c r="F55" s="21">
        <v>45370</v>
      </c>
      <c r="G55" s="21">
        <v>12169</v>
      </c>
      <c r="H55" s="21"/>
    </row>
    <row r="56" spans="1:8" x14ac:dyDescent="0.4">
      <c r="A56" s="33">
        <v>55</v>
      </c>
      <c r="B56" s="21">
        <v>45352</v>
      </c>
      <c r="C56" s="33">
        <v>10</v>
      </c>
      <c r="D56" s="21">
        <v>45365</v>
      </c>
      <c r="E56" s="21">
        <v>45360</v>
      </c>
      <c r="F56" s="21">
        <v>45377</v>
      </c>
      <c r="G56" s="21">
        <v>16644</v>
      </c>
      <c r="H56" s="21"/>
    </row>
    <row r="57" spans="1:8" x14ac:dyDescent="0.4">
      <c r="A57" s="33">
        <v>56</v>
      </c>
      <c r="B57" s="21">
        <v>45352</v>
      </c>
      <c r="C57" s="33">
        <v>2</v>
      </c>
      <c r="D57" s="21">
        <v>45376</v>
      </c>
      <c r="E57" s="21">
        <v>45365</v>
      </c>
      <c r="F57" s="21">
        <v>45386</v>
      </c>
      <c r="G57" s="21">
        <v>13769</v>
      </c>
      <c r="H57" s="21"/>
    </row>
    <row r="58" spans="1:8" x14ac:dyDescent="0.4">
      <c r="A58" s="33">
        <v>57</v>
      </c>
      <c r="B58" s="21">
        <v>45352</v>
      </c>
      <c r="C58" s="33">
        <v>5</v>
      </c>
      <c r="D58" s="21">
        <v>45362</v>
      </c>
      <c r="E58" s="21">
        <v>45358</v>
      </c>
      <c r="F58" s="21">
        <v>45377</v>
      </c>
      <c r="G58" s="21">
        <v>18546</v>
      </c>
      <c r="H58" s="21"/>
    </row>
    <row r="59" spans="1:8" x14ac:dyDescent="0.4">
      <c r="A59" s="33">
        <v>58</v>
      </c>
      <c r="B59" s="21">
        <v>45352</v>
      </c>
      <c r="C59" s="33">
        <v>5</v>
      </c>
      <c r="D59" s="21">
        <v>45366</v>
      </c>
      <c r="E59" s="21">
        <v>45359</v>
      </c>
      <c r="F59" s="21">
        <v>45378</v>
      </c>
      <c r="G59" s="21">
        <v>15661</v>
      </c>
      <c r="H59" s="21"/>
    </row>
    <row r="60" spans="1:8" x14ac:dyDescent="0.4">
      <c r="A60" s="33">
        <v>59</v>
      </c>
      <c r="B60" s="21">
        <v>45352</v>
      </c>
      <c r="C60" s="33">
        <v>2</v>
      </c>
      <c r="D60" s="21">
        <v>45359</v>
      </c>
      <c r="E60" s="21">
        <v>45370</v>
      </c>
      <c r="F60" s="21">
        <v>45384</v>
      </c>
      <c r="G60" s="21">
        <v>16460</v>
      </c>
      <c r="H60" s="21"/>
    </row>
    <row r="61" spans="1:8" x14ac:dyDescent="0.4">
      <c r="A61" s="33">
        <v>60</v>
      </c>
      <c r="B61" s="21">
        <v>45352</v>
      </c>
      <c r="C61" s="33">
        <v>2</v>
      </c>
      <c r="D61" s="21">
        <v>45365</v>
      </c>
      <c r="E61" s="21">
        <v>45370</v>
      </c>
      <c r="F61" s="21">
        <v>45386</v>
      </c>
      <c r="G61" s="21">
        <v>15362</v>
      </c>
      <c r="H61" s="21"/>
    </row>
    <row r="62" spans="1:8" x14ac:dyDescent="0.4">
      <c r="A62" s="33">
        <v>61</v>
      </c>
      <c r="B62" s="21">
        <v>45352</v>
      </c>
      <c r="C62" s="33">
        <v>5</v>
      </c>
      <c r="D62" s="21">
        <v>45369</v>
      </c>
      <c r="E62" s="21">
        <v>45363</v>
      </c>
      <c r="F62" s="21">
        <v>45379</v>
      </c>
      <c r="G62" s="21">
        <v>14426</v>
      </c>
      <c r="H62" s="21"/>
    </row>
    <row r="63" spans="1:8" x14ac:dyDescent="0.4">
      <c r="A63" s="33">
        <v>62</v>
      </c>
      <c r="B63" s="21">
        <v>45352</v>
      </c>
      <c r="C63" s="33">
        <v>5</v>
      </c>
      <c r="D63" s="21">
        <v>45380</v>
      </c>
      <c r="E63" s="21">
        <v>45360</v>
      </c>
      <c r="F63" s="21">
        <v>45387</v>
      </c>
      <c r="G63" s="21">
        <v>18227</v>
      </c>
      <c r="H63" s="21"/>
    </row>
    <row r="64" spans="1:8" x14ac:dyDescent="0.4">
      <c r="A64" s="33">
        <v>63</v>
      </c>
      <c r="B64" s="21">
        <v>45352</v>
      </c>
      <c r="C64" s="33">
        <v>2</v>
      </c>
      <c r="D64" s="21">
        <v>45372</v>
      </c>
      <c r="E64" s="21">
        <v>45358</v>
      </c>
      <c r="F64" s="21">
        <v>45377</v>
      </c>
      <c r="G64" s="21">
        <v>16267</v>
      </c>
      <c r="H64" s="21"/>
    </row>
    <row r="65" spans="1:8" x14ac:dyDescent="0.4">
      <c r="A65" s="33">
        <v>64</v>
      </c>
      <c r="B65" s="21">
        <v>45352</v>
      </c>
      <c r="C65" s="33">
        <v>2</v>
      </c>
      <c r="D65" s="21">
        <v>45365</v>
      </c>
      <c r="E65" s="21">
        <v>45362</v>
      </c>
      <c r="F65" s="21">
        <v>45366</v>
      </c>
      <c r="G65" s="21">
        <v>12579</v>
      </c>
      <c r="H65" s="21"/>
    </row>
    <row r="66" spans="1:8" x14ac:dyDescent="0.4">
      <c r="A66" s="33">
        <v>65</v>
      </c>
      <c r="B66" s="21">
        <v>45352</v>
      </c>
      <c r="C66" s="33">
        <v>2</v>
      </c>
      <c r="D66" s="21">
        <v>45364</v>
      </c>
      <c r="E66" s="21">
        <v>45362</v>
      </c>
      <c r="F66" s="21">
        <v>45378</v>
      </c>
      <c r="G66" s="21">
        <v>14492</v>
      </c>
      <c r="H66" s="21"/>
    </row>
    <row r="67" spans="1:8" x14ac:dyDescent="0.4">
      <c r="A67" s="33">
        <v>66</v>
      </c>
      <c r="B67" s="21">
        <v>45352</v>
      </c>
      <c r="C67" s="33">
        <v>2</v>
      </c>
      <c r="D67" s="21">
        <v>45369</v>
      </c>
      <c r="E67" s="21">
        <v>45357</v>
      </c>
      <c r="F67" s="21">
        <v>45370</v>
      </c>
      <c r="G67" s="21">
        <v>12015</v>
      </c>
      <c r="H67" s="21"/>
    </row>
    <row r="68" spans="1:8" x14ac:dyDescent="0.4">
      <c r="A68" s="33">
        <v>67</v>
      </c>
      <c r="B68" s="21">
        <v>45352</v>
      </c>
      <c r="C68" s="33">
        <v>2</v>
      </c>
      <c r="D68" s="21">
        <v>45364</v>
      </c>
      <c r="E68" s="21">
        <v>45363</v>
      </c>
      <c r="F68" s="21">
        <v>45378</v>
      </c>
      <c r="G68" s="21">
        <v>10231</v>
      </c>
      <c r="H68" s="21"/>
    </row>
    <row r="69" spans="1:8" x14ac:dyDescent="0.4">
      <c r="A69" s="33">
        <v>68</v>
      </c>
      <c r="B69" s="21">
        <v>45352</v>
      </c>
      <c r="C69" s="33">
        <v>2</v>
      </c>
      <c r="D69" s="21">
        <v>45373</v>
      </c>
      <c r="E69" s="21">
        <v>45363</v>
      </c>
      <c r="F69" s="21">
        <v>45386</v>
      </c>
      <c r="G69" s="21">
        <v>13957</v>
      </c>
      <c r="H69" s="21"/>
    </row>
    <row r="70" spans="1:8" x14ac:dyDescent="0.4">
      <c r="A70" s="33">
        <v>69</v>
      </c>
      <c r="B70" s="21">
        <v>45352</v>
      </c>
      <c r="C70" s="33">
        <v>2</v>
      </c>
      <c r="D70" s="21">
        <v>45364</v>
      </c>
      <c r="E70" s="21">
        <v>45358</v>
      </c>
      <c r="F70" s="21">
        <v>45372</v>
      </c>
      <c r="G70" s="21">
        <v>14477</v>
      </c>
      <c r="H70" s="21"/>
    </row>
    <row r="71" spans="1:8" x14ac:dyDescent="0.4">
      <c r="A71" s="33">
        <v>70</v>
      </c>
      <c r="B71" s="21">
        <v>45352</v>
      </c>
      <c r="C71" s="33">
        <v>2</v>
      </c>
      <c r="D71" s="21">
        <v>45364</v>
      </c>
      <c r="E71" s="21">
        <v>45362</v>
      </c>
      <c r="F71" s="21">
        <v>45378</v>
      </c>
      <c r="G71" s="21">
        <v>11706</v>
      </c>
      <c r="H71" s="21"/>
    </row>
    <row r="72" spans="1:8" x14ac:dyDescent="0.4">
      <c r="A72" s="33">
        <v>71</v>
      </c>
      <c r="B72" s="21">
        <v>45352</v>
      </c>
      <c r="C72" s="33">
        <v>10</v>
      </c>
      <c r="D72" s="21">
        <v>45362</v>
      </c>
      <c r="E72" s="21">
        <v>45370</v>
      </c>
      <c r="F72" s="21">
        <v>45384</v>
      </c>
      <c r="G72" s="21">
        <v>11514</v>
      </c>
      <c r="H72" s="21"/>
    </row>
    <row r="73" spans="1:8" x14ac:dyDescent="0.4">
      <c r="A73" s="33">
        <v>72</v>
      </c>
      <c r="B73" s="21">
        <v>45352</v>
      </c>
      <c r="C73" s="33">
        <v>5</v>
      </c>
      <c r="D73" s="21">
        <v>45369</v>
      </c>
      <c r="E73" s="21">
        <v>45362</v>
      </c>
      <c r="F73" s="21">
        <v>45378</v>
      </c>
      <c r="G73" s="21">
        <v>17375</v>
      </c>
      <c r="H73" s="21"/>
    </row>
    <row r="74" spans="1:8" x14ac:dyDescent="0.4">
      <c r="A74" s="33">
        <v>73</v>
      </c>
      <c r="B74" s="21">
        <v>45352</v>
      </c>
      <c r="C74" s="33">
        <v>2</v>
      </c>
      <c r="D74" s="21">
        <v>45359</v>
      </c>
      <c r="E74" s="21">
        <v>45357</v>
      </c>
      <c r="F74" s="21">
        <v>45372</v>
      </c>
      <c r="G74" s="21">
        <v>10045</v>
      </c>
      <c r="H74" s="21"/>
    </row>
    <row r="75" spans="1:8" x14ac:dyDescent="0.4">
      <c r="A75" s="33">
        <v>74</v>
      </c>
      <c r="B75" s="21">
        <v>45352</v>
      </c>
      <c r="C75" s="33">
        <v>2</v>
      </c>
      <c r="D75" s="21">
        <v>45364</v>
      </c>
      <c r="E75" s="21">
        <v>45376</v>
      </c>
      <c r="F75" s="21">
        <v>45386</v>
      </c>
      <c r="G75" s="21">
        <v>12071</v>
      </c>
      <c r="H75" s="21"/>
    </row>
    <row r="76" spans="1:8" x14ac:dyDescent="0.4">
      <c r="A76" s="33">
        <v>75</v>
      </c>
      <c r="B76" s="21">
        <v>45352</v>
      </c>
      <c r="C76" s="33">
        <v>1</v>
      </c>
      <c r="D76" s="21">
        <v>45369</v>
      </c>
      <c r="E76" s="21">
        <v>45358</v>
      </c>
      <c r="F76" s="21">
        <v>45378</v>
      </c>
      <c r="G76" s="21">
        <v>12574</v>
      </c>
      <c r="H76" s="21"/>
    </row>
    <row r="77" spans="1:8" x14ac:dyDescent="0.4">
      <c r="A77" s="33">
        <v>76</v>
      </c>
      <c r="B77" s="21">
        <v>45352</v>
      </c>
      <c r="C77" s="33">
        <v>5</v>
      </c>
      <c r="D77" s="21">
        <v>45362</v>
      </c>
      <c r="E77" s="21">
        <v>45361</v>
      </c>
      <c r="F77" s="21">
        <v>45379</v>
      </c>
      <c r="G77" s="21">
        <v>17873</v>
      </c>
      <c r="H77" s="21"/>
    </row>
    <row r="78" spans="1:8" x14ac:dyDescent="0.4">
      <c r="A78" s="33">
        <v>77</v>
      </c>
      <c r="B78" s="21">
        <v>45352</v>
      </c>
      <c r="C78" s="33">
        <v>2</v>
      </c>
      <c r="D78" s="21">
        <v>45362</v>
      </c>
      <c r="E78" s="21">
        <v>45369</v>
      </c>
      <c r="F78" s="21">
        <v>45384</v>
      </c>
      <c r="G78" s="21">
        <v>10877</v>
      </c>
      <c r="H78" s="21"/>
    </row>
    <row r="79" spans="1:8" x14ac:dyDescent="0.4">
      <c r="A79" s="33">
        <v>78</v>
      </c>
      <c r="B79" s="21">
        <v>45352</v>
      </c>
      <c r="C79" s="33">
        <v>5</v>
      </c>
      <c r="D79" s="21">
        <v>45362</v>
      </c>
      <c r="E79" s="21">
        <v>45364</v>
      </c>
      <c r="F79" s="21">
        <v>45377</v>
      </c>
      <c r="G79" s="21">
        <v>20560</v>
      </c>
      <c r="H79" s="21"/>
    </row>
    <row r="80" spans="1:8" x14ac:dyDescent="0.4">
      <c r="A80" s="33">
        <v>79</v>
      </c>
      <c r="B80" s="21">
        <v>45352</v>
      </c>
      <c r="C80" s="33">
        <v>10</v>
      </c>
      <c r="D80" s="21">
        <v>45358</v>
      </c>
      <c r="E80" s="21">
        <v>45364</v>
      </c>
      <c r="F80" s="21">
        <v>45379</v>
      </c>
      <c r="G80" s="21">
        <v>12840</v>
      </c>
      <c r="H80" s="21"/>
    </row>
    <row r="81" spans="1:8" x14ac:dyDescent="0.4">
      <c r="A81" s="33">
        <v>80</v>
      </c>
      <c r="B81" s="21">
        <v>45352</v>
      </c>
      <c r="C81" s="33">
        <v>2</v>
      </c>
      <c r="D81" s="21">
        <v>45422</v>
      </c>
      <c r="E81" s="21">
        <v>45357</v>
      </c>
      <c r="F81" s="21">
        <v>45429</v>
      </c>
      <c r="G81" s="21">
        <v>13539</v>
      </c>
      <c r="H81" s="21"/>
    </row>
    <row r="82" spans="1:8" x14ac:dyDescent="0.4">
      <c r="A82" s="33">
        <v>81</v>
      </c>
      <c r="B82" s="21">
        <v>45352</v>
      </c>
      <c r="C82" s="33">
        <v>5</v>
      </c>
      <c r="D82" s="21">
        <v>45362</v>
      </c>
      <c r="E82" s="21">
        <v>45362</v>
      </c>
      <c r="F82" s="21">
        <v>45372</v>
      </c>
      <c r="G82" s="21">
        <v>10466</v>
      </c>
      <c r="H82" s="21"/>
    </row>
    <row r="83" spans="1:8" x14ac:dyDescent="0.4">
      <c r="A83" s="33">
        <v>82</v>
      </c>
      <c r="B83" s="21">
        <v>45352</v>
      </c>
      <c r="C83" s="33">
        <v>2</v>
      </c>
      <c r="D83" s="21">
        <v>45398</v>
      </c>
      <c r="E83" s="21">
        <v>45359</v>
      </c>
      <c r="F83" s="21">
        <v>45406</v>
      </c>
      <c r="G83" s="21">
        <v>11333</v>
      </c>
      <c r="H83" s="21"/>
    </row>
    <row r="84" spans="1:8" x14ac:dyDescent="0.4">
      <c r="A84" s="33">
        <v>83</v>
      </c>
      <c r="B84" s="21">
        <v>45352</v>
      </c>
      <c r="C84" s="33">
        <v>2</v>
      </c>
      <c r="D84" s="21">
        <v>45384</v>
      </c>
      <c r="E84" s="21">
        <v>45359</v>
      </c>
      <c r="F84" s="21">
        <v>45386</v>
      </c>
      <c r="G84" s="21">
        <v>11709</v>
      </c>
      <c r="H84" s="21"/>
    </row>
    <row r="85" spans="1:8" x14ac:dyDescent="0.4">
      <c r="A85" s="33">
        <v>84</v>
      </c>
      <c r="B85" s="21">
        <v>45352</v>
      </c>
      <c r="C85" s="33">
        <v>5</v>
      </c>
      <c r="D85" s="21">
        <v>45362</v>
      </c>
      <c r="E85" s="21">
        <v>45356</v>
      </c>
      <c r="F85" s="21">
        <v>45370</v>
      </c>
      <c r="G85" s="21">
        <v>21435</v>
      </c>
      <c r="H85" s="21"/>
    </row>
    <row r="86" spans="1:8" x14ac:dyDescent="0.4">
      <c r="A86" s="33">
        <v>85</v>
      </c>
      <c r="B86" s="21">
        <v>45352</v>
      </c>
      <c r="C86" s="33">
        <v>2</v>
      </c>
      <c r="D86" s="21">
        <v>45364</v>
      </c>
      <c r="E86" s="21">
        <v>45359</v>
      </c>
      <c r="F86" s="21">
        <v>45372</v>
      </c>
      <c r="G86" s="21">
        <v>14742</v>
      </c>
      <c r="H86" s="21"/>
    </row>
    <row r="87" spans="1:8" x14ac:dyDescent="0.4">
      <c r="A87" s="33">
        <v>86</v>
      </c>
      <c r="B87" s="21">
        <v>45352</v>
      </c>
      <c r="C87" s="33">
        <v>2</v>
      </c>
      <c r="D87" s="21">
        <v>45359</v>
      </c>
      <c r="E87" s="21">
        <v>45365</v>
      </c>
      <c r="F87" s="21">
        <v>45379</v>
      </c>
      <c r="G87" s="21">
        <v>15939</v>
      </c>
      <c r="H87" s="21"/>
    </row>
    <row r="88" spans="1:8" x14ac:dyDescent="0.4">
      <c r="A88" s="33">
        <v>87</v>
      </c>
      <c r="B88" s="21">
        <v>45352</v>
      </c>
      <c r="C88" s="33">
        <v>2</v>
      </c>
      <c r="D88" s="21">
        <v>45376</v>
      </c>
      <c r="E88" s="21">
        <v>45359</v>
      </c>
      <c r="F88" s="21">
        <v>45386</v>
      </c>
      <c r="G88" s="21">
        <v>17794</v>
      </c>
      <c r="H88" s="21"/>
    </row>
    <row r="89" spans="1:8" x14ac:dyDescent="0.4">
      <c r="A89" s="33">
        <v>88</v>
      </c>
      <c r="B89" s="21">
        <v>45352</v>
      </c>
      <c r="C89" s="33">
        <v>2</v>
      </c>
      <c r="D89" s="21">
        <v>45379</v>
      </c>
      <c r="E89" s="21">
        <v>45359</v>
      </c>
      <c r="F89" s="21">
        <v>45387</v>
      </c>
      <c r="G89" s="21">
        <v>18148</v>
      </c>
      <c r="H89" s="21"/>
    </row>
    <row r="90" spans="1:8" x14ac:dyDescent="0.4">
      <c r="A90" s="33">
        <v>89</v>
      </c>
      <c r="B90" s="21">
        <v>45352</v>
      </c>
      <c r="C90" s="33">
        <v>5</v>
      </c>
      <c r="D90" s="21">
        <v>45362</v>
      </c>
      <c r="E90" s="21">
        <v>45362</v>
      </c>
      <c r="F90" s="21">
        <v>45372</v>
      </c>
      <c r="G90" s="21">
        <v>13046</v>
      </c>
      <c r="H90" s="21"/>
    </row>
    <row r="91" spans="1:8" x14ac:dyDescent="0.4">
      <c r="A91" s="33">
        <v>90</v>
      </c>
      <c r="B91" s="21">
        <v>45352</v>
      </c>
      <c r="C91" s="33">
        <v>2</v>
      </c>
      <c r="D91" s="21">
        <v>45383</v>
      </c>
      <c r="E91" s="21">
        <v>45365</v>
      </c>
      <c r="F91" s="21">
        <v>45392</v>
      </c>
      <c r="G91" s="21">
        <v>23085</v>
      </c>
      <c r="H91" s="21"/>
    </row>
    <row r="92" spans="1:8" x14ac:dyDescent="0.4">
      <c r="A92" s="33">
        <v>91</v>
      </c>
      <c r="B92" s="21">
        <v>45352</v>
      </c>
      <c r="C92" s="33">
        <v>2</v>
      </c>
      <c r="D92" s="21">
        <v>45425</v>
      </c>
      <c r="E92" s="21">
        <v>45369</v>
      </c>
      <c r="F92" s="21" t="s">
        <v>45</v>
      </c>
      <c r="G92" s="21">
        <v>12787</v>
      </c>
      <c r="H92" s="21"/>
    </row>
    <row r="93" spans="1:8" x14ac:dyDescent="0.4">
      <c r="A93" s="33">
        <v>92</v>
      </c>
      <c r="B93" s="21">
        <v>45352</v>
      </c>
      <c r="C93" s="33">
        <v>2</v>
      </c>
      <c r="D93" s="21">
        <v>45362</v>
      </c>
      <c r="E93" s="21">
        <v>45377</v>
      </c>
      <c r="F93" s="21">
        <v>45394</v>
      </c>
      <c r="G93" s="21">
        <v>16853</v>
      </c>
      <c r="H93" s="21"/>
    </row>
    <row r="94" spans="1:8" x14ac:dyDescent="0.4">
      <c r="A94" s="33">
        <v>93</v>
      </c>
      <c r="B94" s="21">
        <v>45352</v>
      </c>
      <c r="C94" s="33">
        <v>2</v>
      </c>
      <c r="D94" s="21">
        <v>45372</v>
      </c>
      <c r="E94" s="21">
        <v>45380</v>
      </c>
      <c r="F94" s="21">
        <v>45394</v>
      </c>
      <c r="G94" s="21">
        <v>22456</v>
      </c>
      <c r="H94" s="21"/>
    </row>
    <row r="95" spans="1:8" x14ac:dyDescent="0.4">
      <c r="A95" s="33">
        <v>94</v>
      </c>
      <c r="B95" s="21">
        <v>45352</v>
      </c>
      <c r="C95" s="33">
        <v>2</v>
      </c>
      <c r="D95" s="21">
        <v>45364</v>
      </c>
      <c r="E95" s="21">
        <v>45370</v>
      </c>
      <c r="F95" s="21">
        <v>45377</v>
      </c>
      <c r="G95" s="21">
        <v>15709</v>
      </c>
      <c r="H95" s="21"/>
    </row>
    <row r="96" spans="1:8" x14ac:dyDescent="0.4">
      <c r="A96" s="33">
        <v>95</v>
      </c>
      <c r="B96" s="21">
        <v>45352</v>
      </c>
      <c r="C96" s="33">
        <v>10</v>
      </c>
      <c r="D96" s="21">
        <v>45363</v>
      </c>
      <c r="E96" s="21">
        <v>45358</v>
      </c>
      <c r="F96" s="21">
        <v>45372</v>
      </c>
      <c r="G96" s="21">
        <v>15777</v>
      </c>
      <c r="H96" s="21"/>
    </row>
    <row r="97" spans="1:8" x14ac:dyDescent="0.4">
      <c r="A97" s="33">
        <v>96</v>
      </c>
      <c r="B97" s="21">
        <v>45352</v>
      </c>
      <c r="C97" s="33">
        <v>2</v>
      </c>
      <c r="D97" s="21">
        <v>45372</v>
      </c>
      <c r="E97" s="21">
        <v>45359</v>
      </c>
      <c r="F97" s="21">
        <v>45386</v>
      </c>
      <c r="G97" s="21">
        <v>17421</v>
      </c>
      <c r="H97" s="21"/>
    </row>
    <row r="98" spans="1:8" x14ac:dyDescent="0.4">
      <c r="A98" s="33">
        <v>97</v>
      </c>
      <c r="B98" s="21">
        <v>45352</v>
      </c>
      <c r="C98" s="33">
        <v>2</v>
      </c>
      <c r="D98" s="21">
        <v>45385</v>
      </c>
      <c r="E98" s="21">
        <v>45364</v>
      </c>
      <c r="F98" s="21">
        <v>45394</v>
      </c>
      <c r="G98" s="21">
        <v>13027</v>
      </c>
      <c r="H98" s="21"/>
    </row>
    <row r="99" spans="1:8" x14ac:dyDescent="0.4">
      <c r="A99" s="33">
        <v>98</v>
      </c>
      <c r="B99" s="21">
        <v>45352</v>
      </c>
      <c r="C99" s="33">
        <v>2</v>
      </c>
      <c r="D99" s="21">
        <v>45366</v>
      </c>
      <c r="E99" s="21">
        <v>45355</v>
      </c>
      <c r="F99" s="21">
        <v>45377</v>
      </c>
      <c r="G99" s="21">
        <v>21231</v>
      </c>
      <c r="H99" s="21"/>
    </row>
    <row r="100" spans="1:8" x14ac:dyDescent="0.4">
      <c r="A100" s="33">
        <v>99</v>
      </c>
      <c r="B100" s="21">
        <v>45352</v>
      </c>
      <c r="C100" s="33">
        <v>10</v>
      </c>
      <c r="D100" s="21">
        <v>45365</v>
      </c>
      <c r="E100" s="21">
        <v>45357</v>
      </c>
      <c r="F100" s="21">
        <v>45370</v>
      </c>
      <c r="G100" s="21">
        <v>10804</v>
      </c>
      <c r="H100" s="21"/>
    </row>
    <row r="101" spans="1:8" x14ac:dyDescent="0.4">
      <c r="A101" s="33">
        <v>100</v>
      </c>
      <c r="B101" s="21">
        <v>45352</v>
      </c>
      <c r="C101" s="33">
        <v>2</v>
      </c>
      <c r="D101" s="21">
        <v>45366</v>
      </c>
      <c r="E101" s="21">
        <v>45359</v>
      </c>
      <c r="F101" s="21">
        <v>45377</v>
      </c>
      <c r="G101" s="21">
        <v>18215</v>
      </c>
      <c r="H101" s="21"/>
    </row>
    <row r="102" spans="1:8" x14ac:dyDescent="0.4">
      <c r="A102" s="33">
        <v>101</v>
      </c>
      <c r="B102" s="21">
        <v>45352</v>
      </c>
      <c r="C102" s="33">
        <v>10</v>
      </c>
      <c r="D102" s="21">
        <v>45366</v>
      </c>
      <c r="E102" s="21">
        <v>45358</v>
      </c>
      <c r="F102" s="21">
        <v>45370</v>
      </c>
      <c r="G102" s="21">
        <v>17035</v>
      </c>
      <c r="H102" s="21"/>
    </row>
    <row r="103" spans="1:8" x14ac:dyDescent="0.4">
      <c r="A103" s="33">
        <v>102</v>
      </c>
      <c r="B103" s="21">
        <v>45352</v>
      </c>
      <c r="C103" s="33">
        <v>2</v>
      </c>
      <c r="D103" s="21">
        <v>45369</v>
      </c>
      <c r="E103" s="21">
        <v>45366</v>
      </c>
      <c r="F103" s="21">
        <v>45386</v>
      </c>
      <c r="G103" s="21">
        <v>15512</v>
      </c>
      <c r="H103" s="21"/>
    </row>
    <row r="104" spans="1:8" x14ac:dyDescent="0.4">
      <c r="A104" s="33">
        <v>103</v>
      </c>
      <c r="B104" s="21">
        <v>45352</v>
      </c>
      <c r="C104" s="33">
        <v>2</v>
      </c>
      <c r="D104" s="21">
        <v>45359</v>
      </c>
      <c r="E104" s="21">
        <v>45362</v>
      </c>
      <c r="F104" s="21">
        <v>45372</v>
      </c>
      <c r="G104" s="21">
        <v>12940</v>
      </c>
      <c r="H104" s="21"/>
    </row>
    <row r="105" spans="1:8" x14ac:dyDescent="0.4">
      <c r="A105" s="33">
        <v>104</v>
      </c>
      <c r="B105" s="21">
        <v>45352</v>
      </c>
      <c r="C105" s="33">
        <v>5</v>
      </c>
      <c r="D105" s="21">
        <v>45362</v>
      </c>
      <c r="E105" s="21">
        <v>45372</v>
      </c>
      <c r="F105" s="21">
        <v>45394</v>
      </c>
      <c r="G105" s="21">
        <v>12562</v>
      </c>
      <c r="H105" s="21"/>
    </row>
    <row r="106" spans="1:8" x14ac:dyDescent="0.4">
      <c r="A106" s="33">
        <v>105</v>
      </c>
      <c r="B106" s="21">
        <v>45352</v>
      </c>
      <c r="C106" s="33">
        <v>2</v>
      </c>
      <c r="D106" s="21">
        <v>45362</v>
      </c>
      <c r="E106" s="21">
        <v>45357</v>
      </c>
      <c r="F106" s="21">
        <v>45372</v>
      </c>
      <c r="G106" s="21">
        <v>11600</v>
      </c>
      <c r="H106" s="21"/>
    </row>
    <row r="107" spans="1:8" x14ac:dyDescent="0.4">
      <c r="A107" s="33">
        <v>106</v>
      </c>
      <c r="B107" s="21">
        <v>45352</v>
      </c>
      <c r="C107" s="33">
        <v>10</v>
      </c>
      <c r="D107" s="21">
        <v>45372</v>
      </c>
      <c r="E107" s="21">
        <v>45364</v>
      </c>
      <c r="F107" s="21">
        <v>45378</v>
      </c>
      <c r="G107" s="21">
        <v>12999</v>
      </c>
      <c r="H107" s="21"/>
    </row>
    <row r="108" spans="1:8" x14ac:dyDescent="0.4">
      <c r="A108" s="33">
        <v>107</v>
      </c>
      <c r="B108" s="21">
        <v>45352</v>
      </c>
      <c r="C108" s="33">
        <v>2</v>
      </c>
      <c r="D108" s="21">
        <v>45359</v>
      </c>
      <c r="E108" s="21">
        <v>45359</v>
      </c>
      <c r="F108" s="21">
        <v>45366</v>
      </c>
      <c r="G108" s="21">
        <v>14696</v>
      </c>
      <c r="H108" s="21"/>
    </row>
    <row r="109" spans="1:8" x14ac:dyDescent="0.4">
      <c r="A109" s="33">
        <v>108</v>
      </c>
      <c r="B109" s="21">
        <v>45352</v>
      </c>
      <c r="C109" s="33">
        <v>5</v>
      </c>
      <c r="D109" s="21">
        <v>45362</v>
      </c>
      <c r="E109" s="21">
        <v>45358</v>
      </c>
      <c r="F109" s="21">
        <v>45372</v>
      </c>
      <c r="G109" s="21">
        <v>13045</v>
      </c>
      <c r="H109" s="21"/>
    </row>
    <row r="110" spans="1:8" x14ac:dyDescent="0.4">
      <c r="A110" s="33">
        <v>109</v>
      </c>
      <c r="B110" s="21">
        <v>45352</v>
      </c>
      <c r="C110" s="33">
        <v>10</v>
      </c>
      <c r="D110" s="21">
        <v>45362</v>
      </c>
      <c r="E110" s="21">
        <v>45357</v>
      </c>
      <c r="F110" s="21">
        <v>45365</v>
      </c>
      <c r="G110" s="21">
        <v>14791</v>
      </c>
      <c r="H110" s="21"/>
    </row>
    <row r="111" spans="1:8" x14ac:dyDescent="0.4">
      <c r="A111" s="33">
        <v>110</v>
      </c>
      <c r="B111" s="21">
        <v>45352</v>
      </c>
      <c r="C111" s="33">
        <v>2</v>
      </c>
      <c r="D111" s="21">
        <v>45366</v>
      </c>
      <c r="E111" s="21">
        <v>45362</v>
      </c>
      <c r="F111" s="21">
        <v>45377</v>
      </c>
      <c r="G111" s="21">
        <v>16193</v>
      </c>
      <c r="H111" s="21"/>
    </row>
    <row r="112" spans="1:8" x14ac:dyDescent="0.4">
      <c r="A112" s="33">
        <v>111</v>
      </c>
      <c r="B112" s="21">
        <v>45352</v>
      </c>
      <c r="C112" s="33">
        <v>2</v>
      </c>
      <c r="D112" s="21">
        <v>45362</v>
      </c>
      <c r="E112" s="21">
        <v>45362</v>
      </c>
      <c r="F112" s="21">
        <v>45378</v>
      </c>
      <c r="G112" s="21">
        <v>11225</v>
      </c>
      <c r="H112" s="21"/>
    </row>
    <row r="113" spans="1:8" x14ac:dyDescent="0.4">
      <c r="A113" s="33">
        <v>112</v>
      </c>
      <c r="B113" s="21">
        <v>45352</v>
      </c>
      <c r="C113" s="33">
        <v>10</v>
      </c>
      <c r="D113" s="21">
        <v>45362</v>
      </c>
      <c r="E113" s="21">
        <v>45356</v>
      </c>
      <c r="F113" s="21">
        <v>45363</v>
      </c>
      <c r="G113" s="21">
        <v>11992</v>
      </c>
      <c r="H113" s="21"/>
    </row>
    <row r="114" spans="1:8" x14ac:dyDescent="0.4">
      <c r="A114" s="33">
        <v>113</v>
      </c>
      <c r="B114" s="21">
        <v>45352</v>
      </c>
      <c r="C114" s="33">
        <v>5</v>
      </c>
      <c r="D114" s="21">
        <v>45362</v>
      </c>
      <c r="E114" s="21">
        <v>45365</v>
      </c>
      <c r="F114" s="21">
        <v>45378</v>
      </c>
      <c r="G114" s="21">
        <v>16535</v>
      </c>
      <c r="H114" s="21"/>
    </row>
    <row r="115" spans="1:8" x14ac:dyDescent="0.4">
      <c r="A115" s="33">
        <v>114</v>
      </c>
      <c r="B115" s="21">
        <v>45352</v>
      </c>
      <c r="C115" s="33">
        <v>2</v>
      </c>
      <c r="D115" s="21">
        <v>45370</v>
      </c>
      <c r="E115" s="21">
        <v>45356</v>
      </c>
      <c r="F115" s="21">
        <v>45386</v>
      </c>
      <c r="G115" s="21">
        <v>14802</v>
      </c>
      <c r="H115" s="21"/>
    </row>
    <row r="116" spans="1:8" x14ac:dyDescent="0.4">
      <c r="A116" s="33">
        <v>115</v>
      </c>
      <c r="B116" s="21">
        <v>45352</v>
      </c>
      <c r="C116" s="33">
        <v>2</v>
      </c>
      <c r="D116" s="21">
        <v>45369</v>
      </c>
      <c r="E116" s="21">
        <v>45357</v>
      </c>
      <c r="F116" s="21">
        <v>45378</v>
      </c>
      <c r="G116" s="21">
        <v>13195</v>
      </c>
      <c r="H116" s="21"/>
    </row>
    <row r="117" spans="1:8" x14ac:dyDescent="0.4">
      <c r="A117" s="33">
        <v>116</v>
      </c>
      <c r="B117" s="21">
        <v>45352</v>
      </c>
      <c r="C117" s="33">
        <v>2</v>
      </c>
      <c r="D117" s="21">
        <v>45362</v>
      </c>
      <c r="E117" s="21">
        <v>45370</v>
      </c>
      <c r="F117" s="21">
        <v>45386</v>
      </c>
      <c r="G117" s="21">
        <v>16914</v>
      </c>
      <c r="H117" s="21"/>
    </row>
    <row r="118" spans="1:8" x14ac:dyDescent="0.4">
      <c r="A118" s="33">
        <v>117</v>
      </c>
      <c r="B118" s="21">
        <v>45352</v>
      </c>
      <c r="C118" s="33">
        <v>2</v>
      </c>
      <c r="D118" s="21">
        <v>45369</v>
      </c>
      <c r="E118" s="21">
        <v>45365</v>
      </c>
      <c r="F118" s="21">
        <v>45378</v>
      </c>
      <c r="G118" s="21">
        <v>18691</v>
      </c>
      <c r="H118" s="21"/>
    </row>
    <row r="119" spans="1:8" x14ac:dyDescent="0.4">
      <c r="A119" s="33">
        <v>118</v>
      </c>
      <c r="B119" s="21">
        <v>45352</v>
      </c>
      <c r="C119" s="33">
        <v>2</v>
      </c>
      <c r="D119" s="21">
        <v>45393</v>
      </c>
      <c r="E119" s="21">
        <v>45364</v>
      </c>
      <c r="F119" s="21">
        <v>45394</v>
      </c>
      <c r="G119" s="21">
        <v>18409</v>
      </c>
      <c r="H119" s="21"/>
    </row>
    <row r="120" spans="1:8" x14ac:dyDescent="0.4">
      <c r="A120" s="33">
        <v>119</v>
      </c>
      <c r="B120" s="21">
        <v>45352</v>
      </c>
      <c r="C120" s="33">
        <v>2</v>
      </c>
      <c r="D120" s="21">
        <v>45372</v>
      </c>
      <c r="E120" s="21">
        <v>45360</v>
      </c>
      <c r="F120" s="21">
        <v>45379</v>
      </c>
      <c r="G120" s="21">
        <v>15507</v>
      </c>
      <c r="H120" s="21"/>
    </row>
    <row r="121" spans="1:8" x14ac:dyDescent="0.4">
      <c r="A121" s="33">
        <v>120</v>
      </c>
      <c r="B121" s="21">
        <v>45352</v>
      </c>
      <c r="C121" s="33">
        <v>2</v>
      </c>
      <c r="D121" s="21">
        <v>45385</v>
      </c>
      <c r="E121" s="21">
        <v>45357</v>
      </c>
      <c r="F121" s="21">
        <v>45392</v>
      </c>
      <c r="G121" s="21">
        <v>12477</v>
      </c>
      <c r="H121" s="21"/>
    </row>
    <row r="122" spans="1:8" x14ac:dyDescent="0.4">
      <c r="A122" s="33">
        <v>121</v>
      </c>
      <c r="B122" s="21">
        <v>45352</v>
      </c>
      <c r="C122" s="33">
        <v>5</v>
      </c>
      <c r="D122" s="21">
        <v>45366</v>
      </c>
      <c r="E122" s="21">
        <v>45363</v>
      </c>
      <c r="F122" s="21">
        <v>45377</v>
      </c>
      <c r="G122" s="21">
        <v>19984</v>
      </c>
      <c r="H122" s="21"/>
    </row>
    <row r="123" spans="1:8" x14ac:dyDescent="0.4">
      <c r="A123" s="33">
        <v>122</v>
      </c>
      <c r="B123" s="21">
        <v>45352</v>
      </c>
      <c r="C123" s="33">
        <v>5</v>
      </c>
      <c r="D123" s="21">
        <v>45370</v>
      </c>
      <c r="E123" s="21">
        <v>45359</v>
      </c>
      <c r="F123" s="21">
        <v>45379</v>
      </c>
      <c r="G123" s="21">
        <v>10577</v>
      </c>
      <c r="H123" s="21"/>
    </row>
    <row r="124" spans="1:8" x14ac:dyDescent="0.4">
      <c r="A124" s="33">
        <v>123</v>
      </c>
      <c r="B124" s="21">
        <v>45352</v>
      </c>
      <c r="C124" s="33">
        <v>2</v>
      </c>
      <c r="D124" s="21">
        <v>45362</v>
      </c>
      <c r="E124" s="21">
        <v>45359</v>
      </c>
      <c r="F124" s="21">
        <v>45377</v>
      </c>
      <c r="G124" s="21">
        <v>8494</v>
      </c>
      <c r="H124" s="21"/>
    </row>
    <row r="125" spans="1:8" x14ac:dyDescent="0.4">
      <c r="A125" s="33">
        <v>124</v>
      </c>
      <c r="B125" s="21">
        <v>45352</v>
      </c>
      <c r="C125" s="33">
        <v>2</v>
      </c>
      <c r="D125" s="21">
        <v>45359</v>
      </c>
      <c r="E125" s="21">
        <v>45356</v>
      </c>
      <c r="F125" s="21">
        <v>45370</v>
      </c>
      <c r="G125" s="21">
        <v>18569</v>
      </c>
      <c r="H125" s="21"/>
    </row>
    <row r="126" spans="1:8" x14ac:dyDescent="0.4">
      <c r="A126" s="33">
        <v>125</v>
      </c>
      <c r="B126" s="21">
        <v>45352</v>
      </c>
      <c r="C126" s="33">
        <v>2</v>
      </c>
      <c r="D126" s="21">
        <v>45359</v>
      </c>
      <c r="E126" s="21">
        <v>45362</v>
      </c>
      <c r="F126" s="21">
        <v>45379</v>
      </c>
      <c r="G126" s="21">
        <v>15187</v>
      </c>
      <c r="H126" s="21"/>
    </row>
    <row r="127" spans="1:8" x14ac:dyDescent="0.4">
      <c r="A127" s="33">
        <v>126</v>
      </c>
      <c r="B127" s="21">
        <v>45352</v>
      </c>
      <c r="C127" s="33">
        <v>2</v>
      </c>
      <c r="D127" s="21">
        <v>45362</v>
      </c>
      <c r="E127" s="21">
        <v>45359</v>
      </c>
      <c r="F127" s="21">
        <v>45378</v>
      </c>
      <c r="G127" s="21">
        <v>14253</v>
      </c>
      <c r="H127" s="21"/>
    </row>
    <row r="128" spans="1:8" x14ac:dyDescent="0.4">
      <c r="A128" s="33">
        <v>127</v>
      </c>
      <c r="B128" s="21">
        <v>45352</v>
      </c>
      <c r="C128" s="33">
        <v>2</v>
      </c>
      <c r="D128" s="21">
        <v>45369</v>
      </c>
      <c r="E128" s="21">
        <v>45359</v>
      </c>
      <c r="F128" s="21">
        <v>45378</v>
      </c>
      <c r="G128" s="21">
        <v>19061</v>
      </c>
      <c r="H128" s="21"/>
    </row>
    <row r="129" spans="1:8" x14ac:dyDescent="0.4">
      <c r="A129" s="33">
        <v>128</v>
      </c>
      <c r="B129" s="21">
        <v>45352</v>
      </c>
      <c r="C129" s="33">
        <v>10</v>
      </c>
      <c r="D129" s="21">
        <v>45358</v>
      </c>
      <c r="E129" s="21">
        <v>45359</v>
      </c>
      <c r="F129" s="21">
        <v>45379</v>
      </c>
      <c r="G129" s="21">
        <v>12279</v>
      </c>
      <c r="H129" s="21"/>
    </row>
    <row r="130" spans="1:8" x14ac:dyDescent="0.4">
      <c r="A130" s="33">
        <v>129</v>
      </c>
      <c r="B130" s="21">
        <v>45352</v>
      </c>
      <c r="C130" s="33">
        <v>2</v>
      </c>
      <c r="D130" s="21">
        <v>45359</v>
      </c>
      <c r="E130" s="21">
        <v>45359</v>
      </c>
      <c r="F130" s="21">
        <v>45372</v>
      </c>
      <c r="G130" s="21">
        <v>14978</v>
      </c>
      <c r="H130" s="21"/>
    </row>
    <row r="131" spans="1:8" x14ac:dyDescent="0.4">
      <c r="A131" s="33">
        <v>130</v>
      </c>
      <c r="B131" s="21">
        <v>45352</v>
      </c>
      <c r="C131" s="33">
        <v>10</v>
      </c>
      <c r="D131" s="21">
        <v>45380</v>
      </c>
      <c r="E131" s="21">
        <v>45359</v>
      </c>
      <c r="F131" s="21">
        <v>45387</v>
      </c>
      <c r="G131" s="21">
        <v>11415</v>
      </c>
      <c r="H131" s="21"/>
    </row>
    <row r="132" spans="1:8" x14ac:dyDescent="0.4">
      <c r="A132" s="33">
        <v>131</v>
      </c>
      <c r="B132" s="21">
        <v>45352</v>
      </c>
      <c r="C132" s="33">
        <v>2</v>
      </c>
      <c r="D132" s="21">
        <v>45376</v>
      </c>
      <c r="E132" s="21">
        <v>45364</v>
      </c>
      <c r="F132" s="21">
        <v>45386</v>
      </c>
      <c r="G132" s="21">
        <v>15707</v>
      </c>
      <c r="H132" s="21"/>
    </row>
    <row r="133" spans="1:8" x14ac:dyDescent="0.4">
      <c r="A133" s="33">
        <v>132</v>
      </c>
      <c r="B133" s="21">
        <v>45352</v>
      </c>
      <c r="C133" s="33">
        <v>10</v>
      </c>
      <c r="D133" s="21">
        <v>45379</v>
      </c>
      <c r="E133" s="21">
        <v>45362</v>
      </c>
      <c r="F133" s="21">
        <v>45387</v>
      </c>
      <c r="G133" s="21">
        <v>11244</v>
      </c>
      <c r="H133" s="21"/>
    </row>
    <row r="134" spans="1:8" x14ac:dyDescent="0.4">
      <c r="A134" s="33">
        <v>133</v>
      </c>
      <c r="B134" s="21">
        <v>45352</v>
      </c>
      <c r="C134" s="33">
        <v>5</v>
      </c>
      <c r="D134" s="21">
        <v>45379</v>
      </c>
      <c r="E134" s="21">
        <v>45364</v>
      </c>
      <c r="F134" s="21">
        <v>45387</v>
      </c>
      <c r="G134" s="21">
        <v>11963</v>
      </c>
      <c r="H134" s="21"/>
    </row>
    <row r="135" spans="1:8" x14ac:dyDescent="0.4">
      <c r="A135" s="33">
        <v>134</v>
      </c>
      <c r="B135" s="21">
        <v>45352</v>
      </c>
      <c r="C135" s="33">
        <v>10</v>
      </c>
      <c r="D135" s="21">
        <v>45362</v>
      </c>
      <c r="E135" s="21">
        <v>45365</v>
      </c>
      <c r="F135" s="21">
        <v>45372</v>
      </c>
      <c r="G135" s="21">
        <v>10559</v>
      </c>
      <c r="H135" s="21"/>
    </row>
    <row r="136" spans="1:8" x14ac:dyDescent="0.4">
      <c r="A136" s="33">
        <v>135</v>
      </c>
      <c r="B136" s="21">
        <v>45352</v>
      </c>
      <c r="C136" s="33">
        <v>2</v>
      </c>
      <c r="D136" s="21">
        <v>45363</v>
      </c>
      <c r="E136" s="21">
        <v>45356</v>
      </c>
      <c r="F136" s="21">
        <v>45372</v>
      </c>
      <c r="G136" s="21">
        <v>14055</v>
      </c>
      <c r="H136" s="21"/>
    </row>
    <row r="137" spans="1:8" x14ac:dyDescent="0.4">
      <c r="A137" s="33">
        <v>136</v>
      </c>
      <c r="B137" s="21">
        <v>45352</v>
      </c>
      <c r="C137" s="33">
        <v>5</v>
      </c>
      <c r="D137" s="21">
        <v>45362</v>
      </c>
      <c r="E137" s="21">
        <v>45357</v>
      </c>
      <c r="F137" s="21">
        <v>45370</v>
      </c>
      <c r="G137" s="21">
        <v>11938</v>
      </c>
      <c r="H137" s="21"/>
    </row>
    <row r="138" spans="1:8" x14ac:dyDescent="0.4">
      <c r="A138" s="33">
        <v>137</v>
      </c>
      <c r="B138" s="21">
        <v>45352</v>
      </c>
      <c r="C138" s="33">
        <v>10</v>
      </c>
      <c r="D138" s="21">
        <v>45369</v>
      </c>
      <c r="E138" s="21">
        <v>45357</v>
      </c>
      <c r="F138" s="21">
        <v>45378</v>
      </c>
      <c r="G138" s="21">
        <v>14492</v>
      </c>
      <c r="H138" s="21"/>
    </row>
    <row r="139" spans="1:8" x14ac:dyDescent="0.4">
      <c r="A139" s="33">
        <v>138</v>
      </c>
      <c r="B139" s="21">
        <v>45352</v>
      </c>
      <c r="C139" s="33">
        <v>2</v>
      </c>
      <c r="D139" s="21">
        <v>45362</v>
      </c>
      <c r="E139" s="21">
        <v>45357</v>
      </c>
      <c r="F139" s="21">
        <v>45370</v>
      </c>
      <c r="G139" s="21">
        <v>16961</v>
      </c>
      <c r="H139" s="21"/>
    </row>
    <row r="140" spans="1:8" x14ac:dyDescent="0.4">
      <c r="A140" s="33">
        <v>139</v>
      </c>
      <c r="B140" s="21">
        <v>45352</v>
      </c>
      <c r="C140" s="33">
        <v>2</v>
      </c>
      <c r="D140" s="21">
        <v>45366</v>
      </c>
      <c r="E140" s="21">
        <v>45364</v>
      </c>
      <c r="F140" s="21">
        <v>45386</v>
      </c>
      <c r="G140" s="21">
        <v>13786</v>
      </c>
      <c r="H140" s="21"/>
    </row>
    <row r="141" spans="1:8" x14ac:dyDescent="0.4">
      <c r="A141" s="33">
        <v>140</v>
      </c>
      <c r="B141" s="21">
        <v>45352</v>
      </c>
      <c r="C141" s="33">
        <v>5</v>
      </c>
      <c r="D141" s="21">
        <v>45365</v>
      </c>
      <c r="E141" s="21">
        <v>45358</v>
      </c>
      <c r="F141" s="21">
        <v>45372</v>
      </c>
      <c r="G141" s="21">
        <v>12306</v>
      </c>
      <c r="H141" s="21"/>
    </row>
    <row r="142" spans="1:8" x14ac:dyDescent="0.4">
      <c r="A142" s="33">
        <v>141</v>
      </c>
      <c r="B142" s="21">
        <v>45352</v>
      </c>
      <c r="C142" s="33">
        <v>10</v>
      </c>
      <c r="D142" s="21">
        <v>45383</v>
      </c>
      <c r="E142" s="21">
        <v>45358</v>
      </c>
      <c r="F142" s="21">
        <v>45386</v>
      </c>
      <c r="G142" s="21">
        <v>12401</v>
      </c>
      <c r="H142" s="21"/>
    </row>
    <row r="143" spans="1:8" x14ac:dyDescent="0.4">
      <c r="A143" s="33">
        <v>142</v>
      </c>
      <c r="B143" s="21">
        <v>45352</v>
      </c>
      <c r="C143" s="33">
        <v>10</v>
      </c>
      <c r="D143" s="21">
        <v>45369</v>
      </c>
      <c r="E143" s="21">
        <v>45356</v>
      </c>
      <c r="F143" s="21">
        <v>45372</v>
      </c>
      <c r="G143" s="21">
        <v>9618</v>
      </c>
      <c r="H143" s="21"/>
    </row>
    <row r="144" spans="1:8" x14ac:dyDescent="0.4">
      <c r="A144" s="33">
        <v>143</v>
      </c>
      <c r="B144" s="21">
        <v>45352</v>
      </c>
      <c r="C144" s="33">
        <v>10</v>
      </c>
      <c r="D144" s="21">
        <v>45359</v>
      </c>
      <c r="E144" s="21">
        <v>45357</v>
      </c>
      <c r="F144" s="21">
        <v>45370</v>
      </c>
      <c r="G144" s="21">
        <v>13175</v>
      </c>
      <c r="H144" s="21"/>
    </row>
    <row r="145" spans="1:8" x14ac:dyDescent="0.4">
      <c r="A145" s="33">
        <v>144</v>
      </c>
      <c r="B145" s="21">
        <v>45352</v>
      </c>
      <c r="C145" s="33">
        <v>10</v>
      </c>
      <c r="D145" s="21">
        <v>45362</v>
      </c>
      <c r="E145" s="21">
        <v>45364</v>
      </c>
      <c r="F145" s="21">
        <v>45379</v>
      </c>
      <c r="G145" s="21">
        <v>14061</v>
      </c>
      <c r="H145" s="21"/>
    </row>
    <row r="146" spans="1:8" x14ac:dyDescent="0.4">
      <c r="A146" s="33">
        <v>145</v>
      </c>
      <c r="B146" s="21">
        <v>45352</v>
      </c>
      <c r="C146" s="33">
        <v>10</v>
      </c>
      <c r="D146" s="21">
        <v>45365</v>
      </c>
      <c r="E146" s="21">
        <v>45354</v>
      </c>
      <c r="F146" s="21">
        <v>45372</v>
      </c>
      <c r="G146" s="21">
        <v>12128</v>
      </c>
      <c r="H146" s="21"/>
    </row>
    <row r="147" spans="1:8" x14ac:dyDescent="0.4">
      <c r="A147" s="33">
        <v>146</v>
      </c>
      <c r="B147" s="21">
        <v>45352</v>
      </c>
      <c r="C147" s="33">
        <v>10</v>
      </c>
      <c r="D147" s="21">
        <v>45369</v>
      </c>
      <c r="E147" s="21">
        <v>45362</v>
      </c>
      <c r="F147" s="21">
        <v>45372</v>
      </c>
      <c r="G147" s="21">
        <v>17014</v>
      </c>
      <c r="H147" s="21"/>
    </row>
    <row r="148" spans="1:8" x14ac:dyDescent="0.4">
      <c r="A148" s="33">
        <v>147</v>
      </c>
      <c r="B148" s="21">
        <v>45352</v>
      </c>
      <c r="C148" s="33">
        <v>5</v>
      </c>
      <c r="D148" s="21">
        <v>45362</v>
      </c>
      <c r="E148" s="21">
        <v>45359</v>
      </c>
      <c r="F148" s="21">
        <v>45377</v>
      </c>
      <c r="G148" s="21">
        <v>13418</v>
      </c>
      <c r="H148" s="21"/>
    </row>
    <row r="149" spans="1:8" x14ac:dyDescent="0.4">
      <c r="A149" s="33">
        <v>148</v>
      </c>
      <c r="B149" s="21">
        <v>45352</v>
      </c>
      <c r="C149" s="33">
        <v>5</v>
      </c>
      <c r="D149" s="21">
        <v>45362</v>
      </c>
      <c r="E149" s="21">
        <v>45359</v>
      </c>
      <c r="F149" s="21">
        <v>45372</v>
      </c>
      <c r="G149" s="21">
        <v>12206</v>
      </c>
      <c r="H149" s="21"/>
    </row>
    <row r="150" spans="1:8" x14ac:dyDescent="0.4">
      <c r="A150" s="33">
        <v>149</v>
      </c>
      <c r="B150" s="21">
        <v>45352</v>
      </c>
      <c r="C150" s="33">
        <v>1</v>
      </c>
      <c r="D150" s="21">
        <v>45373</v>
      </c>
      <c r="E150" s="21">
        <v>45359</v>
      </c>
      <c r="F150" s="21">
        <v>45384</v>
      </c>
      <c r="G150" s="21">
        <v>15943</v>
      </c>
      <c r="H150" s="21"/>
    </row>
    <row r="151" spans="1:8" x14ac:dyDescent="0.4">
      <c r="A151" s="33">
        <v>150</v>
      </c>
      <c r="B151" s="21">
        <v>45352</v>
      </c>
      <c r="C151" s="33">
        <v>2</v>
      </c>
      <c r="D151" s="21">
        <v>45366</v>
      </c>
      <c r="E151" s="21">
        <v>45363</v>
      </c>
      <c r="F151" s="21">
        <v>45378</v>
      </c>
      <c r="G151" s="21">
        <v>17521</v>
      </c>
      <c r="H151" s="21"/>
    </row>
    <row r="152" spans="1:8" x14ac:dyDescent="0.4">
      <c r="A152" s="33">
        <v>151</v>
      </c>
      <c r="B152" s="21">
        <v>45352</v>
      </c>
      <c r="C152" s="33">
        <v>1</v>
      </c>
      <c r="D152" s="21">
        <v>45365</v>
      </c>
      <c r="E152" s="21">
        <v>45370</v>
      </c>
      <c r="F152" s="21">
        <v>45384</v>
      </c>
      <c r="G152" s="21">
        <v>13591</v>
      </c>
      <c r="H152" s="21"/>
    </row>
    <row r="153" spans="1:8" x14ac:dyDescent="0.4">
      <c r="A153" s="33">
        <v>152</v>
      </c>
      <c r="B153" s="21">
        <v>45352</v>
      </c>
      <c r="C153" s="33">
        <v>10</v>
      </c>
      <c r="D153" s="21">
        <v>45370</v>
      </c>
      <c r="E153" s="21">
        <v>45357</v>
      </c>
      <c r="F153" s="21">
        <v>45379</v>
      </c>
      <c r="G153" s="21">
        <v>16254</v>
      </c>
      <c r="H153" s="21"/>
    </row>
    <row r="154" spans="1:8" x14ac:dyDescent="0.4">
      <c r="A154" s="33">
        <v>153</v>
      </c>
      <c r="B154" s="21">
        <v>45352</v>
      </c>
      <c r="C154" s="33">
        <v>1</v>
      </c>
      <c r="D154" s="21">
        <v>45386</v>
      </c>
      <c r="E154" s="21">
        <v>45357</v>
      </c>
      <c r="F154" s="21">
        <v>45387</v>
      </c>
      <c r="G154" s="21">
        <v>18995</v>
      </c>
      <c r="H154" s="21"/>
    </row>
    <row r="155" spans="1:8" x14ac:dyDescent="0.4">
      <c r="A155" s="33">
        <v>154</v>
      </c>
      <c r="B155" s="21">
        <v>45352</v>
      </c>
      <c r="C155" s="33">
        <v>2</v>
      </c>
      <c r="D155" s="21">
        <v>45359</v>
      </c>
      <c r="E155" s="21">
        <v>45364</v>
      </c>
      <c r="F155" s="21">
        <v>45379</v>
      </c>
      <c r="G155" s="21">
        <v>12070</v>
      </c>
      <c r="H155" s="21"/>
    </row>
    <row r="156" spans="1:8" x14ac:dyDescent="0.4">
      <c r="A156" s="33">
        <v>155</v>
      </c>
      <c r="B156" s="21">
        <v>45352</v>
      </c>
      <c r="C156" s="33">
        <v>2</v>
      </c>
      <c r="D156" s="21">
        <v>45364</v>
      </c>
      <c r="E156" s="21">
        <v>45362</v>
      </c>
      <c r="F156" s="21">
        <v>45378</v>
      </c>
      <c r="G156" s="21">
        <v>16776</v>
      </c>
      <c r="H156" s="21"/>
    </row>
    <row r="157" spans="1:8" x14ac:dyDescent="0.4">
      <c r="A157" s="33">
        <v>156</v>
      </c>
      <c r="B157" s="21">
        <v>45352</v>
      </c>
      <c r="C157" s="33">
        <v>1</v>
      </c>
      <c r="D157" s="21">
        <v>45359</v>
      </c>
      <c r="E157" s="21">
        <v>45356</v>
      </c>
      <c r="F157" s="21">
        <v>45363</v>
      </c>
      <c r="G157" s="21">
        <v>12562</v>
      </c>
      <c r="H157" s="21"/>
    </row>
    <row r="158" spans="1:8" x14ac:dyDescent="0.4">
      <c r="A158" s="33">
        <v>157</v>
      </c>
      <c r="B158" s="21">
        <v>45352</v>
      </c>
      <c r="C158" s="33">
        <v>2</v>
      </c>
      <c r="D158" s="21">
        <v>45362</v>
      </c>
      <c r="E158" s="21">
        <v>45357</v>
      </c>
      <c r="F158" s="21">
        <v>45372</v>
      </c>
      <c r="G158" s="21">
        <v>12945</v>
      </c>
      <c r="H158" s="21"/>
    </row>
    <row r="159" spans="1:8" x14ac:dyDescent="0.4">
      <c r="A159" s="33">
        <v>158</v>
      </c>
      <c r="B159" s="21">
        <v>45352</v>
      </c>
      <c r="C159" s="33">
        <v>2</v>
      </c>
      <c r="D159" s="21">
        <v>45365</v>
      </c>
      <c r="E159" s="21">
        <v>45356</v>
      </c>
      <c r="F159" s="21">
        <v>45372</v>
      </c>
      <c r="G159" s="21">
        <v>14255</v>
      </c>
      <c r="H159" s="21"/>
    </row>
    <row r="160" spans="1:8" x14ac:dyDescent="0.4">
      <c r="A160" s="33">
        <v>159</v>
      </c>
      <c r="B160" s="21">
        <v>45352</v>
      </c>
      <c r="C160" s="33">
        <v>5</v>
      </c>
      <c r="D160" s="21">
        <v>45373</v>
      </c>
      <c r="E160" s="21">
        <v>45357</v>
      </c>
      <c r="F160" s="21">
        <v>45384</v>
      </c>
      <c r="G160" s="21">
        <v>11282</v>
      </c>
      <c r="H160" s="21"/>
    </row>
    <row r="161" spans="1:8" x14ac:dyDescent="0.4">
      <c r="A161" s="33">
        <v>160</v>
      </c>
      <c r="B161" s="21">
        <v>45353</v>
      </c>
      <c r="C161" s="33">
        <v>10</v>
      </c>
      <c r="D161" s="21">
        <v>45394</v>
      </c>
      <c r="E161" s="21">
        <v>45358</v>
      </c>
      <c r="F161" s="21">
        <v>45407</v>
      </c>
      <c r="G161" s="21">
        <v>12514</v>
      </c>
      <c r="H161" s="21"/>
    </row>
    <row r="162" spans="1:8" x14ac:dyDescent="0.4">
      <c r="A162" s="33">
        <v>161</v>
      </c>
      <c r="B162" s="21">
        <v>45352</v>
      </c>
      <c r="C162" s="33">
        <v>5</v>
      </c>
      <c r="D162" s="21">
        <v>45383</v>
      </c>
      <c r="E162" s="21">
        <v>45358</v>
      </c>
      <c r="F162" s="21">
        <v>45386</v>
      </c>
      <c r="G162" s="21">
        <v>13601</v>
      </c>
      <c r="H162" s="21"/>
    </row>
    <row r="163" spans="1:8" x14ac:dyDescent="0.4">
      <c r="A163" s="33">
        <v>162</v>
      </c>
      <c r="B163" s="21">
        <v>45352</v>
      </c>
      <c r="C163" s="33">
        <v>5</v>
      </c>
      <c r="D163" s="21">
        <v>45365</v>
      </c>
      <c r="E163" s="21">
        <v>45364</v>
      </c>
      <c r="F163" s="21">
        <v>45379</v>
      </c>
      <c r="G163" s="21">
        <v>14852</v>
      </c>
      <c r="H163" s="21"/>
    </row>
    <row r="164" spans="1:8" x14ac:dyDescent="0.4">
      <c r="A164" s="33">
        <v>163</v>
      </c>
      <c r="B164" s="21">
        <v>45352</v>
      </c>
      <c r="C164" s="33">
        <v>2</v>
      </c>
      <c r="D164" s="21">
        <v>45365</v>
      </c>
      <c r="E164" s="21">
        <v>45366</v>
      </c>
      <c r="F164" s="21">
        <v>45384</v>
      </c>
      <c r="G164" s="21">
        <v>10781</v>
      </c>
      <c r="H164" s="21"/>
    </row>
    <row r="165" spans="1:8" x14ac:dyDescent="0.4">
      <c r="A165" s="33">
        <v>164</v>
      </c>
      <c r="B165" s="21">
        <v>45352</v>
      </c>
      <c r="C165" s="33">
        <v>2</v>
      </c>
      <c r="D165" s="21">
        <v>45369</v>
      </c>
      <c r="E165" s="21">
        <v>45364</v>
      </c>
      <c r="F165" s="21">
        <v>45379</v>
      </c>
      <c r="G165" s="21">
        <v>12092</v>
      </c>
      <c r="H165" s="21"/>
    </row>
    <row r="166" spans="1:8" x14ac:dyDescent="0.4">
      <c r="A166" s="33">
        <v>165</v>
      </c>
      <c r="B166" s="21">
        <v>45352</v>
      </c>
      <c r="C166" s="33">
        <v>1</v>
      </c>
      <c r="D166" s="21">
        <v>45364</v>
      </c>
      <c r="E166" s="21">
        <v>45359</v>
      </c>
      <c r="F166" s="21">
        <v>45372</v>
      </c>
      <c r="G166" s="21">
        <v>13335</v>
      </c>
      <c r="H166" s="21"/>
    </row>
    <row r="167" spans="1:8" x14ac:dyDescent="0.4">
      <c r="A167" s="33">
        <v>166</v>
      </c>
      <c r="B167" s="21">
        <v>45352</v>
      </c>
      <c r="C167" s="33">
        <v>10</v>
      </c>
      <c r="D167" s="21">
        <v>45369</v>
      </c>
      <c r="E167" s="21">
        <v>45356</v>
      </c>
      <c r="F167" s="21">
        <v>45372</v>
      </c>
      <c r="G167" s="21">
        <v>11693</v>
      </c>
      <c r="H167" s="21"/>
    </row>
    <row r="168" spans="1:8" x14ac:dyDescent="0.4">
      <c r="A168" s="33">
        <v>167</v>
      </c>
      <c r="B168" s="21">
        <v>45352</v>
      </c>
      <c r="C168" s="33">
        <v>2</v>
      </c>
      <c r="D168" s="21">
        <v>45362</v>
      </c>
      <c r="E168" s="21">
        <v>45363</v>
      </c>
      <c r="F168" s="21">
        <v>45377</v>
      </c>
      <c r="G168" s="21">
        <v>12084</v>
      </c>
      <c r="H168" s="21"/>
    </row>
    <row r="169" spans="1:8" x14ac:dyDescent="0.4">
      <c r="A169" s="33">
        <v>168</v>
      </c>
      <c r="B169" s="21">
        <v>45352</v>
      </c>
      <c r="C169" s="33">
        <v>2</v>
      </c>
      <c r="D169" s="21">
        <v>45380</v>
      </c>
      <c r="E169" s="21">
        <v>45359</v>
      </c>
      <c r="F169" s="21">
        <v>45387</v>
      </c>
      <c r="G169" s="21">
        <v>15104</v>
      </c>
      <c r="H169" s="21"/>
    </row>
    <row r="170" spans="1:8" x14ac:dyDescent="0.4">
      <c r="A170" s="33">
        <v>169</v>
      </c>
      <c r="B170" s="21">
        <v>45352</v>
      </c>
      <c r="C170" s="33">
        <v>5</v>
      </c>
      <c r="D170" s="21">
        <v>45376</v>
      </c>
      <c r="E170" s="21">
        <v>45365</v>
      </c>
      <c r="F170" s="21">
        <v>45379</v>
      </c>
      <c r="G170" s="21">
        <v>13786</v>
      </c>
      <c r="H170" s="21"/>
    </row>
    <row r="171" spans="1:8" x14ac:dyDescent="0.4">
      <c r="A171" s="33">
        <v>170</v>
      </c>
      <c r="B171" s="21">
        <v>45352</v>
      </c>
      <c r="C171" s="33">
        <v>5</v>
      </c>
      <c r="D171" s="21">
        <v>45379</v>
      </c>
      <c r="E171" s="21">
        <v>45362</v>
      </c>
      <c r="F171" s="21">
        <v>45387</v>
      </c>
      <c r="G171" s="21">
        <v>10759</v>
      </c>
      <c r="H171" s="21"/>
    </row>
    <row r="172" spans="1:8" x14ac:dyDescent="0.4">
      <c r="A172" s="33">
        <v>171</v>
      </c>
      <c r="B172" s="21">
        <v>45352</v>
      </c>
      <c r="C172" s="33">
        <v>2</v>
      </c>
      <c r="D172" s="21">
        <v>45378</v>
      </c>
      <c r="E172" s="21">
        <v>45360</v>
      </c>
      <c r="F172" s="21">
        <v>45386</v>
      </c>
      <c r="G172" s="21">
        <v>13361</v>
      </c>
      <c r="H172" s="21"/>
    </row>
    <row r="173" spans="1:8" x14ac:dyDescent="0.4">
      <c r="A173" s="33">
        <v>172</v>
      </c>
      <c r="B173" s="21">
        <v>45353</v>
      </c>
      <c r="C173" s="33">
        <v>2</v>
      </c>
      <c r="D173" s="21">
        <v>45372</v>
      </c>
      <c r="E173" s="21">
        <v>45357</v>
      </c>
      <c r="F173" s="21">
        <v>45379</v>
      </c>
      <c r="G173" s="21">
        <v>10680</v>
      </c>
      <c r="H173" s="21"/>
    </row>
    <row r="174" spans="1:8" x14ac:dyDescent="0.4">
      <c r="A174" s="33">
        <v>173</v>
      </c>
      <c r="B174" s="21">
        <v>45355</v>
      </c>
      <c r="C174" s="33">
        <v>1</v>
      </c>
      <c r="D174" s="21">
        <v>45366</v>
      </c>
      <c r="E174" s="21">
        <v>45362</v>
      </c>
      <c r="F174" s="21">
        <v>45377</v>
      </c>
      <c r="G174" s="21">
        <v>24227</v>
      </c>
      <c r="H174" s="21"/>
    </row>
    <row r="175" spans="1:8" x14ac:dyDescent="0.4">
      <c r="A175" s="33">
        <v>174</v>
      </c>
      <c r="B175" s="21">
        <v>45353</v>
      </c>
      <c r="C175" s="33">
        <v>5</v>
      </c>
      <c r="D175" s="21">
        <v>45390</v>
      </c>
      <c r="E175" s="21">
        <v>45357</v>
      </c>
      <c r="F175" s="21">
        <v>45392</v>
      </c>
      <c r="G175" s="21">
        <v>17417</v>
      </c>
      <c r="H175" s="21"/>
    </row>
    <row r="176" spans="1:8" x14ac:dyDescent="0.4">
      <c r="A176" s="33">
        <v>175</v>
      </c>
      <c r="B176" s="21">
        <v>45353</v>
      </c>
      <c r="C176" s="33">
        <v>2</v>
      </c>
      <c r="D176" s="21">
        <v>45379</v>
      </c>
      <c r="E176" s="21">
        <v>45357</v>
      </c>
      <c r="F176" s="21">
        <v>45387</v>
      </c>
      <c r="G176" s="21">
        <v>10599</v>
      </c>
      <c r="H176" s="21"/>
    </row>
    <row r="177" spans="1:8" x14ac:dyDescent="0.4">
      <c r="A177" s="33">
        <v>176</v>
      </c>
      <c r="B177" s="21">
        <v>45353</v>
      </c>
      <c r="C177" s="33">
        <v>1</v>
      </c>
      <c r="D177" s="21">
        <v>45369</v>
      </c>
      <c r="E177" s="21">
        <v>45362</v>
      </c>
      <c r="F177" s="21">
        <v>45370</v>
      </c>
      <c r="G177" s="21">
        <v>13352</v>
      </c>
      <c r="H177" s="21"/>
    </row>
    <row r="178" spans="1:8" x14ac:dyDescent="0.4">
      <c r="A178" s="33">
        <v>177</v>
      </c>
      <c r="B178" s="21">
        <v>45355</v>
      </c>
      <c r="C178" s="33">
        <v>2</v>
      </c>
      <c r="D178" s="21">
        <v>45376</v>
      </c>
      <c r="E178" s="21">
        <v>45365</v>
      </c>
      <c r="F178" s="21">
        <v>45386</v>
      </c>
      <c r="G178" s="21">
        <v>14103</v>
      </c>
      <c r="H178" s="21"/>
    </row>
    <row r="179" spans="1:8" x14ac:dyDescent="0.4">
      <c r="A179" s="33">
        <v>178</v>
      </c>
      <c r="B179" s="21">
        <v>45355</v>
      </c>
      <c r="C179" s="33">
        <v>2</v>
      </c>
      <c r="D179" s="21">
        <v>45365</v>
      </c>
      <c r="E179" s="21">
        <v>45364</v>
      </c>
      <c r="F179" s="21">
        <v>45372</v>
      </c>
      <c r="G179" s="21">
        <v>11796</v>
      </c>
      <c r="H179" s="21"/>
    </row>
    <row r="180" spans="1:8" x14ac:dyDescent="0.4">
      <c r="A180" s="33">
        <v>179</v>
      </c>
      <c r="B180" s="21">
        <v>45353</v>
      </c>
      <c r="C180" s="33">
        <v>10</v>
      </c>
      <c r="D180" s="21">
        <v>45372</v>
      </c>
      <c r="E180" s="21">
        <v>45356</v>
      </c>
      <c r="F180" s="21">
        <v>45377</v>
      </c>
      <c r="G180" s="21">
        <v>20522</v>
      </c>
      <c r="H180" s="21"/>
    </row>
    <row r="181" spans="1:8" x14ac:dyDescent="0.4">
      <c r="A181" s="33">
        <v>180</v>
      </c>
      <c r="B181" s="21">
        <v>45355</v>
      </c>
      <c r="C181" s="33">
        <v>2</v>
      </c>
      <c r="D181" s="21">
        <v>45372</v>
      </c>
      <c r="E181" s="21">
        <v>45357</v>
      </c>
      <c r="F181" s="21">
        <v>45379</v>
      </c>
      <c r="G181" s="21">
        <v>11963</v>
      </c>
      <c r="H181" s="21"/>
    </row>
    <row r="182" spans="1:8" x14ac:dyDescent="0.4">
      <c r="A182" s="33">
        <v>181</v>
      </c>
      <c r="B182" s="21">
        <v>45355</v>
      </c>
      <c r="C182" s="33">
        <v>1</v>
      </c>
      <c r="D182" s="21">
        <v>45369</v>
      </c>
      <c r="E182" s="21">
        <v>45359</v>
      </c>
      <c r="F182" s="21">
        <v>45378</v>
      </c>
      <c r="G182" s="21">
        <v>15225</v>
      </c>
      <c r="H182" s="21"/>
    </row>
    <row r="183" spans="1:8" x14ac:dyDescent="0.4">
      <c r="A183" s="33">
        <v>182</v>
      </c>
      <c r="B183" s="21">
        <v>45355</v>
      </c>
      <c r="C183" s="33">
        <v>2</v>
      </c>
      <c r="D183" s="21">
        <v>45362</v>
      </c>
      <c r="E183" s="21">
        <v>45364</v>
      </c>
      <c r="F183" s="21">
        <v>45372</v>
      </c>
      <c r="G183" s="21">
        <v>15739</v>
      </c>
      <c r="H183" s="21"/>
    </row>
    <row r="184" spans="1:8" x14ac:dyDescent="0.4">
      <c r="A184" s="33">
        <v>183</v>
      </c>
      <c r="B184" s="21">
        <v>45355</v>
      </c>
      <c r="C184" s="33">
        <v>1</v>
      </c>
      <c r="D184" s="21">
        <v>45372</v>
      </c>
      <c r="E184" s="21">
        <v>45362</v>
      </c>
      <c r="F184" s="21">
        <v>45377</v>
      </c>
      <c r="G184" s="21">
        <v>16110</v>
      </c>
      <c r="H184" s="21"/>
    </row>
    <row r="185" spans="1:8" x14ac:dyDescent="0.4">
      <c r="A185" s="33">
        <v>184</v>
      </c>
      <c r="B185" s="21">
        <v>45355</v>
      </c>
      <c r="C185" s="33">
        <v>1</v>
      </c>
      <c r="D185" s="21">
        <v>45365</v>
      </c>
      <c r="E185" s="21">
        <v>45372</v>
      </c>
      <c r="F185" s="21">
        <v>45386</v>
      </c>
      <c r="G185" s="21">
        <v>15023</v>
      </c>
      <c r="H185" s="21"/>
    </row>
    <row r="186" spans="1:8" x14ac:dyDescent="0.4">
      <c r="A186" s="33">
        <v>185</v>
      </c>
      <c r="B186" s="21">
        <v>45355</v>
      </c>
      <c r="C186" s="33">
        <v>1</v>
      </c>
      <c r="D186" s="21">
        <v>45362</v>
      </c>
      <c r="E186" s="21">
        <v>45357</v>
      </c>
      <c r="F186" s="21">
        <v>45370</v>
      </c>
      <c r="G186" s="21">
        <v>13548</v>
      </c>
      <c r="H186" s="21"/>
    </row>
    <row r="187" spans="1:8" x14ac:dyDescent="0.4">
      <c r="A187" s="33">
        <v>186</v>
      </c>
      <c r="B187" s="21">
        <v>45355</v>
      </c>
      <c r="C187" s="33">
        <v>1</v>
      </c>
      <c r="D187" s="21">
        <v>45364</v>
      </c>
      <c r="E187" s="21">
        <v>45365</v>
      </c>
      <c r="F187" s="21">
        <v>45370</v>
      </c>
      <c r="G187" s="21">
        <v>17412</v>
      </c>
      <c r="H187" s="21"/>
    </row>
    <row r="188" spans="1:8" x14ac:dyDescent="0.4">
      <c r="A188" s="33">
        <v>187</v>
      </c>
      <c r="B188" s="21">
        <v>45355</v>
      </c>
      <c r="C188" s="33">
        <v>2</v>
      </c>
      <c r="D188" s="21">
        <v>45369</v>
      </c>
      <c r="E188" s="21">
        <v>45370</v>
      </c>
      <c r="F188" s="21">
        <v>45384</v>
      </c>
      <c r="G188" s="21">
        <v>11263</v>
      </c>
      <c r="H188" s="21"/>
    </row>
    <row r="189" spans="1:8" x14ac:dyDescent="0.4">
      <c r="A189" s="33">
        <v>188</v>
      </c>
      <c r="B189" s="21">
        <v>45355</v>
      </c>
      <c r="C189" s="33">
        <v>2</v>
      </c>
      <c r="D189" s="21">
        <v>45405</v>
      </c>
      <c r="E189" s="21">
        <v>45372</v>
      </c>
      <c r="F189" s="21">
        <v>45406</v>
      </c>
      <c r="G189" s="21">
        <v>9931</v>
      </c>
      <c r="H189" s="21"/>
    </row>
    <row r="190" spans="1:8" x14ac:dyDescent="0.4">
      <c r="A190" s="33">
        <v>189</v>
      </c>
      <c r="B190" s="21">
        <v>45355</v>
      </c>
      <c r="C190" s="33">
        <v>2</v>
      </c>
      <c r="D190" s="21">
        <v>45369</v>
      </c>
      <c r="E190" s="21">
        <v>45363</v>
      </c>
      <c r="F190" s="21">
        <v>45379</v>
      </c>
      <c r="G190" s="21">
        <v>15318</v>
      </c>
      <c r="H190" s="21"/>
    </row>
    <row r="191" spans="1:8" x14ac:dyDescent="0.4">
      <c r="A191" s="33">
        <v>190</v>
      </c>
      <c r="B191" s="21">
        <v>45355</v>
      </c>
      <c r="C191" s="33">
        <v>2</v>
      </c>
      <c r="D191" s="21">
        <v>45379</v>
      </c>
      <c r="E191" s="21">
        <v>45362</v>
      </c>
      <c r="F191" s="21">
        <v>45384</v>
      </c>
      <c r="G191" s="21">
        <v>9074</v>
      </c>
      <c r="H191" s="21"/>
    </row>
    <row r="192" spans="1:8" x14ac:dyDescent="0.4">
      <c r="A192" s="33">
        <v>191</v>
      </c>
      <c r="B192" s="21">
        <v>45355</v>
      </c>
      <c r="C192" s="33">
        <v>2</v>
      </c>
      <c r="D192" s="21">
        <v>45369</v>
      </c>
      <c r="E192" s="21">
        <v>45359</v>
      </c>
      <c r="F192" s="21">
        <v>45378</v>
      </c>
      <c r="G192" s="21">
        <v>13713</v>
      </c>
      <c r="H192" s="21"/>
    </row>
    <row r="193" spans="1:8" x14ac:dyDescent="0.4">
      <c r="A193" s="33">
        <v>192</v>
      </c>
      <c r="B193" s="21">
        <v>45355</v>
      </c>
      <c r="C193" s="33">
        <v>2</v>
      </c>
      <c r="D193" s="21">
        <v>45362</v>
      </c>
      <c r="E193" s="21">
        <v>45362</v>
      </c>
      <c r="F193" s="21">
        <v>45377</v>
      </c>
      <c r="G193" s="21">
        <v>11272</v>
      </c>
      <c r="H193" s="21"/>
    </row>
    <row r="194" spans="1:8" x14ac:dyDescent="0.4">
      <c r="A194" s="33">
        <v>193</v>
      </c>
      <c r="B194" s="21">
        <v>45355</v>
      </c>
      <c r="C194" s="33">
        <v>5</v>
      </c>
      <c r="D194" s="21">
        <v>45370</v>
      </c>
      <c r="E194" s="21">
        <v>45369</v>
      </c>
      <c r="F194" s="21">
        <v>45386</v>
      </c>
      <c r="G194" s="21">
        <v>14986</v>
      </c>
      <c r="H194" s="21"/>
    </row>
    <row r="195" spans="1:8" x14ac:dyDescent="0.4">
      <c r="A195" s="33">
        <v>194</v>
      </c>
      <c r="B195" s="21">
        <v>45355</v>
      </c>
      <c r="C195" s="33">
        <v>2</v>
      </c>
      <c r="D195" s="21">
        <v>45369</v>
      </c>
      <c r="E195" s="21">
        <v>45366</v>
      </c>
      <c r="F195" s="21">
        <v>45379</v>
      </c>
      <c r="G195" s="21">
        <v>18060</v>
      </c>
      <c r="H195" s="21"/>
    </row>
    <row r="196" spans="1:8" x14ac:dyDescent="0.4">
      <c r="A196" s="33">
        <v>195</v>
      </c>
      <c r="B196" s="21">
        <v>45355</v>
      </c>
      <c r="C196" s="33">
        <v>2</v>
      </c>
      <c r="D196" s="21">
        <v>45365</v>
      </c>
      <c r="E196" s="21">
        <v>45363</v>
      </c>
      <c r="F196" s="21">
        <v>45372</v>
      </c>
      <c r="G196" s="21">
        <v>15471</v>
      </c>
      <c r="H196" s="21"/>
    </row>
    <row r="197" spans="1:8" x14ac:dyDescent="0.4">
      <c r="A197" s="33">
        <v>196</v>
      </c>
      <c r="B197" s="21">
        <v>45355</v>
      </c>
      <c r="C197" s="33">
        <v>2</v>
      </c>
      <c r="D197" s="21">
        <v>45372</v>
      </c>
      <c r="E197" s="21">
        <v>45364</v>
      </c>
      <c r="F197" s="21">
        <v>45379</v>
      </c>
      <c r="G197" s="21">
        <v>14643</v>
      </c>
      <c r="H197" s="21"/>
    </row>
    <row r="198" spans="1:8" x14ac:dyDescent="0.4">
      <c r="A198" s="33">
        <v>197</v>
      </c>
      <c r="B198" s="21">
        <v>45355</v>
      </c>
      <c r="C198" s="33">
        <v>2</v>
      </c>
      <c r="D198" s="21">
        <v>45366</v>
      </c>
      <c r="E198" s="21">
        <v>45370</v>
      </c>
      <c r="F198" s="21">
        <v>45384</v>
      </c>
      <c r="G198" s="21">
        <v>18046</v>
      </c>
      <c r="H198" s="21"/>
    </row>
    <row r="199" spans="1:8" x14ac:dyDescent="0.4">
      <c r="A199" s="33">
        <v>198</v>
      </c>
      <c r="B199" s="21">
        <v>45355</v>
      </c>
      <c r="C199" s="33">
        <v>2</v>
      </c>
      <c r="D199" s="21">
        <v>45376</v>
      </c>
      <c r="E199" s="21">
        <v>45363</v>
      </c>
      <c r="F199" s="21">
        <v>45386</v>
      </c>
      <c r="G199" s="21">
        <v>14644</v>
      </c>
      <c r="H199" s="21"/>
    </row>
    <row r="200" spans="1:8" x14ac:dyDescent="0.4">
      <c r="A200" s="33">
        <v>199</v>
      </c>
      <c r="B200" s="21">
        <v>45355</v>
      </c>
      <c r="C200" s="33">
        <v>2</v>
      </c>
      <c r="D200" s="21">
        <v>45362</v>
      </c>
      <c r="E200" s="21">
        <v>45363</v>
      </c>
      <c r="F200" s="21">
        <v>45377</v>
      </c>
      <c r="G200" s="21">
        <v>15780</v>
      </c>
      <c r="H200" s="21"/>
    </row>
    <row r="201" spans="1:8" x14ac:dyDescent="0.4">
      <c r="A201" s="33">
        <v>200</v>
      </c>
      <c r="B201" s="21">
        <v>45355</v>
      </c>
      <c r="C201" s="33">
        <v>2</v>
      </c>
      <c r="D201" s="21">
        <v>45372</v>
      </c>
      <c r="E201" s="21">
        <v>45370</v>
      </c>
      <c r="F201" s="21">
        <v>45384</v>
      </c>
      <c r="G201" s="21">
        <v>14567</v>
      </c>
      <c r="H201" s="21"/>
    </row>
    <row r="202" spans="1:8" x14ac:dyDescent="0.4">
      <c r="A202" s="33">
        <v>201</v>
      </c>
      <c r="B202" s="21">
        <v>45355</v>
      </c>
      <c r="C202" s="33">
        <v>10</v>
      </c>
      <c r="D202" s="21">
        <v>45366</v>
      </c>
      <c r="E202" s="21">
        <v>45364</v>
      </c>
      <c r="F202" s="21">
        <v>45377</v>
      </c>
      <c r="G202" s="21">
        <v>15847</v>
      </c>
      <c r="H202" s="21"/>
    </row>
    <row r="203" spans="1:8" x14ac:dyDescent="0.4">
      <c r="A203" s="33">
        <v>202</v>
      </c>
      <c r="B203" s="21">
        <v>45355</v>
      </c>
      <c r="C203" s="33">
        <v>2</v>
      </c>
      <c r="D203" s="21">
        <v>45366</v>
      </c>
      <c r="E203" s="21">
        <v>45386</v>
      </c>
      <c r="F203" s="21">
        <v>45398</v>
      </c>
      <c r="G203" s="21">
        <v>14569</v>
      </c>
      <c r="H203" s="21"/>
    </row>
    <row r="204" spans="1:8" x14ac:dyDescent="0.4">
      <c r="A204" s="33">
        <v>203</v>
      </c>
      <c r="B204" s="21">
        <v>45355</v>
      </c>
      <c r="C204" s="33">
        <v>2</v>
      </c>
      <c r="D204" s="21">
        <v>45364</v>
      </c>
      <c r="E204" s="21">
        <v>45363</v>
      </c>
      <c r="F204" s="21">
        <v>45366</v>
      </c>
      <c r="G204" s="21">
        <v>12480</v>
      </c>
      <c r="H204" s="21"/>
    </row>
    <row r="205" spans="1:8" x14ac:dyDescent="0.4">
      <c r="A205" s="33">
        <v>204</v>
      </c>
      <c r="B205" s="21">
        <v>45355</v>
      </c>
      <c r="C205" s="33">
        <v>2</v>
      </c>
      <c r="D205" s="21">
        <v>45376</v>
      </c>
      <c r="E205" s="21">
        <v>45370</v>
      </c>
      <c r="F205" s="21">
        <v>45394</v>
      </c>
      <c r="G205" s="21">
        <v>10271</v>
      </c>
      <c r="H205" s="21"/>
    </row>
    <row r="206" spans="1:8" x14ac:dyDescent="0.4">
      <c r="A206" s="33">
        <v>205</v>
      </c>
      <c r="B206" s="21">
        <v>45355</v>
      </c>
      <c r="C206" s="33">
        <v>2</v>
      </c>
      <c r="D206" s="21">
        <v>45364</v>
      </c>
      <c r="E206" s="21">
        <v>45359</v>
      </c>
      <c r="F206" s="21">
        <v>45372</v>
      </c>
      <c r="G206" s="21">
        <v>13160</v>
      </c>
      <c r="H206" s="21"/>
    </row>
    <row r="207" spans="1:8" x14ac:dyDescent="0.4">
      <c r="A207" s="33">
        <v>206</v>
      </c>
      <c r="B207" s="21">
        <v>45355</v>
      </c>
      <c r="C207" s="33">
        <v>1</v>
      </c>
      <c r="D207" s="21">
        <v>45365</v>
      </c>
      <c r="E207" s="21">
        <v>45362</v>
      </c>
      <c r="F207" s="21">
        <v>45372</v>
      </c>
      <c r="G207" s="21">
        <v>14827</v>
      </c>
      <c r="H207" s="21"/>
    </row>
    <row r="208" spans="1:8" x14ac:dyDescent="0.4">
      <c r="A208" s="33">
        <v>207</v>
      </c>
      <c r="B208" s="21">
        <v>45355</v>
      </c>
      <c r="C208" s="33">
        <v>2</v>
      </c>
      <c r="D208" s="21">
        <v>45366</v>
      </c>
      <c r="E208" s="21">
        <v>45365</v>
      </c>
      <c r="F208" s="21">
        <v>45378</v>
      </c>
      <c r="G208" s="21">
        <v>18819</v>
      </c>
      <c r="H208" s="21"/>
    </row>
    <row r="209" spans="1:8" x14ac:dyDescent="0.4">
      <c r="A209" s="33">
        <v>208</v>
      </c>
      <c r="B209" s="21">
        <v>45355</v>
      </c>
      <c r="C209" s="33">
        <v>2</v>
      </c>
      <c r="D209" s="21">
        <v>45372</v>
      </c>
      <c r="E209" s="21">
        <v>45362</v>
      </c>
      <c r="F209" s="21">
        <v>45384</v>
      </c>
      <c r="G209" s="21">
        <v>18903</v>
      </c>
      <c r="H209" s="21"/>
    </row>
    <row r="210" spans="1:8" x14ac:dyDescent="0.4">
      <c r="A210" s="33">
        <v>209</v>
      </c>
      <c r="B210" s="21">
        <v>45355</v>
      </c>
      <c r="C210" s="33">
        <v>2</v>
      </c>
      <c r="D210" s="21">
        <v>45366</v>
      </c>
      <c r="E210" s="21">
        <v>45370</v>
      </c>
      <c r="F210" s="21">
        <v>45384</v>
      </c>
      <c r="G210" s="21">
        <v>10249</v>
      </c>
      <c r="H210" s="21"/>
    </row>
    <row r="211" spans="1:8" x14ac:dyDescent="0.4">
      <c r="A211" s="33">
        <v>210</v>
      </c>
      <c r="B211" s="21">
        <v>45355</v>
      </c>
      <c r="C211" s="33">
        <v>2</v>
      </c>
      <c r="D211" s="21">
        <v>45362</v>
      </c>
      <c r="E211" s="21">
        <v>45370</v>
      </c>
      <c r="F211" s="21">
        <v>45386</v>
      </c>
      <c r="G211" s="21">
        <v>14785</v>
      </c>
      <c r="H211" s="21"/>
    </row>
    <row r="212" spans="1:8" x14ac:dyDescent="0.4">
      <c r="A212" s="33">
        <v>211</v>
      </c>
      <c r="B212" s="21">
        <v>45355</v>
      </c>
      <c r="C212" s="33">
        <v>2</v>
      </c>
      <c r="D212" s="21">
        <v>45369</v>
      </c>
      <c r="E212" s="21">
        <v>45366</v>
      </c>
      <c r="F212" s="21">
        <v>45379</v>
      </c>
      <c r="G212" s="21">
        <v>14829</v>
      </c>
      <c r="H212" s="21"/>
    </row>
    <row r="213" spans="1:8" x14ac:dyDescent="0.4">
      <c r="A213" s="33">
        <v>212</v>
      </c>
      <c r="B213" s="21">
        <v>45355</v>
      </c>
      <c r="C213" s="33">
        <v>5</v>
      </c>
      <c r="D213" s="21">
        <v>45372</v>
      </c>
      <c r="E213" s="21">
        <v>45362</v>
      </c>
      <c r="F213" s="21">
        <v>45379</v>
      </c>
      <c r="G213" s="21">
        <v>10987</v>
      </c>
      <c r="H213" s="21"/>
    </row>
    <row r="214" spans="1:8" x14ac:dyDescent="0.4">
      <c r="A214" s="33">
        <v>213</v>
      </c>
      <c r="B214" s="21">
        <v>45355</v>
      </c>
      <c r="C214" s="33">
        <v>2</v>
      </c>
      <c r="D214" s="21">
        <v>45369</v>
      </c>
      <c r="E214" s="21">
        <v>45378</v>
      </c>
      <c r="F214" s="21">
        <v>45394</v>
      </c>
      <c r="G214" s="21">
        <v>12681</v>
      </c>
      <c r="H214" s="21"/>
    </row>
    <row r="215" spans="1:8" x14ac:dyDescent="0.4">
      <c r="A215" s="33">
        <v>214</v>
      </c>
      <c r="B215" s="21">
        <v>45355</v>
      </c>
      <c r="C215" s="33">
        <v>10</v>
      </c>
      <c r="D215" s="21" t="s">
        <v>45</v>
      </c>
      <c r="E215" s="21">
        <v>45362</v>
      </c>
      <c r="F215" s="21" t="s">
        <v>45</v>
      </c>
      <c r="G215" s="21">
        <v>13323</v>
      </c>
      <c r="H215" s="21"/>
    </row>
    <row r="216" spans="1:8" x14ac:dyDescent="0.4">
      <c r="A216" s="33">
        <v>215</v>
      </c>
      <c r="B216" s="21">
        <v>45355</v>
      </c>
      <c r="C216" s="33">
        <v>2</v>
      </c>
      <c r="D216" s="21">
        <v>45362</v>
      </c>
      <c r="E216" s="21">
        <v>45360</v>
      </c>
      <c r="F216" s="21">
        <v>45372</v>
      </c>
      <c r="G216" s="21">
        <v>12013</v>
      </c>
      <c r="H216" s="21"/>
    </row>
    <row r="217" spans="1:8" x14ac:dyDescent="0.4">
      <c r="A217" s="33">
        <v>216</v>
      </c>
      <c r="B217" s="21">
        <v>45355</v>
      </c>
      <c r="C217" s="33">
        <v>2</v>
      </c>
      <c r="D217" s="21">
        <v>45370</v>
      </c>
      <c r="E217" s="21">
        <v>45362</v>
      </c>
      <c r="F217" s="21">
        <v>45379</v>
      </c>
      <c r="G217" s="21">
        <v>13951</v>
      </c>
      <c r="H217" s="21"/>
    </row>
    <row r="218" spans="1:8" x14ac:dyDescent="0.4">
      <c r="A218" s="33">
        <v>217</v>
      </c>
      <c r="B218" s="21">
        <v>45355</v>
      </c>
      <c r="C218" s="33">
        <v>5</v>
      </c>
      <c r="D218" s="21">
        <v>45369</v>
      </c>
      <c r="E218" s="21">
        <v>45365</v>
      </c>
      <c r="F218" s="21">
        <v>45372</v>
      </c>
      <c r="G218" s="21">
        <v>14256</v>
      </c>
      <c r="H218" s="21"/>
    </row>
    <row r="219" spans="1:8" x14ac:dyDescent="0.4">
      <c r="A219" s="33">
        <v>218</v>
      </c>
      <c r="B219" s="21">
        <v>45355</v>
      </c>
      <c r="C219" s="33">
        <v>1</v>
      </c>
      <c r="D219" s="21">
        <v>45362</v>
      </c>
      <c r="E219" s="21" t="s">
        <v>45</v>
      </c>
      <c r="F219" s="21" t="s">
        <v>45</v>
      </c>
      <c r="G219" s="21">
        <v>17762</v>
      </c>
      <c r="H219" s="21"/>
    </row>
    <row r="220" spans="1:8" x14ac:dyDescent="0.4">
      <c r="A220" s="33">
        <v>219</v>
      </c>
      <c r="B220" s="21">
        <v>45355</v>
      </c>
      <c r="C220" s="33">
        <v>1</v>
      </c>
      <c r="D220" s="21">
        <v>45364</v>
      </c>
      <c r="E220" s="21">
        <v>45359</v>
      </c>
      <c r="F220" s="21">
        <v>45366</v>
      </c>
      <c r="G220" s="21">
        <v>11280</v>
      </c>
      <c r="H220" s="21"/>
    </row>
    <row r="221" spans="1:8" x14ac:dyDescent="0.4">
      <c r="A221" s="33">
        <v>220</v>
      </c>
      <c r="B221" s="21">
        <v>45355</v>
      </c>
      <c r="C221" s="33">
        <v>2</v>
      </c>
      <c r="D221" s="21">
        <v>45387</v>
      </c>
      <c r="E221" s="21">
        <v>45364</v>
      </c>
      <c r="F221" s="21">
        <v>45393</v>
      </c>
      <c r="G221" s="21">
        <v>14680</v>
      </c>
      <c r="H221" s="21"/>
    </row>
    <row r="222" spans="1:8" x14ac:dyDescent="0.4">
      <c r="A222" s="33">
        <v>221</v>
      </c>
      <c r="B222" s="21">
        <v>45355</v>
      </c>
      <c r="C222" s="33">
        <v>2</v>
      </c>
      <c r="D222" s="21">
        <v>45362</v>
      </c>
      <c r="E222" s="21">
        <v>45366</v>
      </c>
      <c r="F222" s="21">
        <v>45378</v>
      </c>
      <c r="G222" s="21">
        <v>15161</v>
      </c>
      <c r="H222" s="21"/>
    </row>
    <row r="223" spans="1:8" x14ac:dyDescent="0.4">
      <c r="A223" s="33">
        <v>222</v>
      </c>
      <c r="B223" s="21">
        <v>45355</v>
      </c>
      <c r="C223" s="33">
        <v>1</v>
      </c>
      <c r="D223" s="21">
        <v>45376</v>
      </c>
      <c r="E223" s="21">
        <v>45362</v>
      </c>
      <c r="F223" s="21">
        <v>45386</v>
      </c>
      <c r="G223" s="21">
        <v>14274</v>
      </c>
      <c r="H223" s="21"/>
    </row>
    <row r="224" spans="1:8" x14ac:dyDescent="0.4">
      <c r="A224" s="33">
        <v>223</v>
      </c>
      <c r="B224" s="21">
        <v>45355</v>
      </c>
      <c r="C224" s="33">
        <v>2</v>
      </c>
      <c r="D224" s="21">
        <v>45376</v>
      </c>
      <c r="E224" s="21">
        <v>45366</v>
      </c>
      <c r="F224" s="21">
        <v>45378</v>
      </c>
      <c r="G224" s="21">
        <v>15758</v>
      </c>
      <c r="H224" s="21"/>
    </row>
    <row r="225" spans="1:8" x14ac:dyDescent="0.4">
      <c r="A225" s="33">
        <v>224</v>
      </c>
      <c r="B225" s="21">
        <v>45355</v>
      </c>
      <c r="C225" s="33">
        <v>2</v>
      </c>
      <c r="D225" s="21">
        <v>45362</v>
      </c>
      <c r="E225" s="21">
        <v>45362</v>
      </c>
      <c r="F225" s="21">
        <v>45378</v>
      </c>
      <c r="G225" s="21">
        <v>11726</v>
      </c>
      <c r="H225" s="21"/>
    </row>
    <row r="226" spans="1:8" x14ac:dyDescent="0.4">
      <c r="A226" s="33">
        <v>225</v>
      </c>
      <c r="B226" s="21">
        <v>45355</v>
      </c>
      <c r="C226" s="33">
        <v>1</v>
      </c>
      <c r="D226" s="21">
        <v>45365</v>
      </c>
      <c r="E226" s="21">
        <v>45363</v>
      </c>
      <c r="F226" s="21">
        <v>45366</v>
      </c>
      <c r="G226" s="21">
        <v>13158</v>
      </c>
      <c r="H226" s="21"/>
    </row>
    <row r="227" spans="1:8" x14ac:dyDescent="0.4">
      <c r="A227" s="33">
        <v>226</v>
      </c>
      <c r="B227" s="21">
        <v>45355</v>
      </c>
      <c r="C227" s="33">
        <v>2</v>
      </c>
      <c r="D227" s="21">
        <v>45364</v>
      </c>
      <c r="E227" s="21">
        <v>45359</v>
      </c>
      <c r="F227" s="21">
        <v>45377</v>
      </c>
      <c r="G227" s="21">
        <v>17237</v>
      </c>
      <c r="H227" s="21"/>
    </row>
    <row r="228" spans="1:8" x14ac:dyDescent="0.4">
      <c r="A228" s="33">
        <v>227</v>
      </c>
      <c r="B228" s="21">
        <v>45356</v>
      </c>
      <c r="C228" s="33">
        <v>2</v>
      </c>
      <c r="D228" s="21">
        <v>45407</v>
      </c>
      <c r="E228" s="21">
        <v>45363</v>
      </c>
      <c r="F228" s="21">
        <v>45414</v>
      </c>
      <c r="G228" s="21">
        <v>15128</v>
      </c>
      <c r="H228" s="21"/>
    </row>
    <row r="229" spans="1:8" x14ac:dyDescent="0.4">
      <c r="A229" s="33">
        <v>228</v>
      </c>
      <c r="B229" s="21">
        <v>45355</v>
      </c>
      <c r="C229" s="33">
        <v>2</v>
      </c>
      <c r="D229" s="21">
        <v>45390</v>
      </c>
      <c r="E229" s="21">
        <v>45363</v>
      </c>
      <c r="F229" s="21">
        <v>45398</v>
      </c>
      <c r="G229" s="21">
        <v>15260</v>
      </c>
      <c r="H229" s="21"/>
    </row>
    <row r="230" spans="1:8" x14ac:dyDescent="0.4">
      <c r="A230" s="33">
        <v>229</v>
      </c>
      <c r="B230" s="21">
        <v>45356</v>
      </c>
      <c r="C230" s="33">
        <v>10</v>
      </c>
      <c r="D230" s="21">
        <v>45372</v>
      </c>
      <c r="E230" s="21">
        <v>45362</v>
      </c>
      <c r="F230" s="21">
        <v>45379</v>
      </c>
      <c r="G230" s="21">
        <v>13286</v>
      </c>
      <c r="H230" s="21"/>
    </row>
    <row r="231" spans="1:8" x14ac:dyDescent="0.4">
      <c r="A231" s="33">
        <v>230</v>
      </c>
      <c r="B231" s="21">
        <v>45356</v>
      </c>
      <c r="C231" s="33">
        <v>5</v>
      </c>
      <c r="D231" s="21">
        <v>45372</v>
      </c>
      <c r="E231" s="21">
        <v>45370</v>
      </c>
      <c r="F231" s="21">
        <v>45379</v>
      </c>
      <c r="G231" s="21">
        <v>18467</v>
      </c>
      <c r="H231" s="21"/>
    </row>
    <row r="232" spans="1:8" x14ac:dyDescent="0.4">
      <c r="A232" s="33">
        <v>231</v>
      </c>
      <c r="B232" s="21">
        <v>45355</v>
      </c>
      <c r="C232" s="33">
        <v>2</v>
      </c>
      <c r="D232" s="21">
        <v>45384</v>
      </c>
      <c r="E232" s="21">
        <v>45359</v>
      </c>
      <c r="F232" s="21">
        <v>45394</v>
      </c>
      <c r="G232" s="21">
        <v>16026</v>
      </c>
      <c r="H232" s="21"/>
    </row>
    <row r="233" spans="1:8" x14ac:dyDescent="0.4">
      <c r="A233" s="33">
        <v>232</v>
      </c>
      <c r="B233" s="21">
        <v>45356</v>
      </c>
      <c r="C233" s="33">
        <v>1</v>
      </c>
      <c r="D233" s="21">
        <v>45366</v>
      </c>
      <c r="E233" s="21">
        <v>45376</v>
      </c>
      <c r="F233" s="21">
        <v>45386</v>
      </c>
      <c r="G233" s="21">
        <v>13932</v>
      </c>
      <c r="H233" s="21"/>
    </row>
    <row r="234" spans="1:8" x14ac:dyDescent="0.4">
      <c r="A234" s="33">
        <v>233</v>
      </c>
      <c r="B234" s="21">
        <v>45356</v>
      </c>
      <c r="C234" s="33">
        <v>2</v>
      </c>
      <c r="D234" s="21">
        <v>45369</v>
      </c>
      <c r="E234" s="21">
        <v>45364</v>
      </c>
      <c r="F234" s="21">
        <v>45379</v>
      </c>
      <c r="G234" s="21">
        <v>12797</v>
      </c>
      <c r="H234" s="21"/>
    </row>
    <row r="235" spans="1:8" x14ac:dyDescent="0.4">
      <c r="A235" s="33">
        <v>234</v>
      </c>
      <c r="B235" s="21">
        <v>45356</v>
      </c>
      <c r="C235" s="33">
        <v>5</v>
      </c>
      <c r="D235" s="21">
        <v>45370</v>
      </c>
      <c r="E235" s="21">
        <v>45366</v>
      </c>
      <c r="F235" s="21">
        <v>45379</v>
      </c>
      <c r="G235" s="21">
        <v>14259</v>
      </c>
      <c r="H235" s="21"/>
    </row>
    <row r="236" spans="1:8" x14ac:dyDescent="0.4">
      <c r="A236" s="33">
        <v>235</v>
      </c>
      <c r="B236" s="21">
        <v>45356</v>
      </c>
      <c r="C236" s="33">
        <v>2</v>
      </c>
      <c r="D236" s="21">
        <v>45366</v>
      </c>
      <c r="E236" s="21">
        <v>45365</v>
      </c>
      <c r="F236" s="21">
        <v>45377</v>
      </c>
      <c r="G236" s="21">
        <v>13537</v>
      </c>
      <c r="H236" s="21"/>
    </row>
    <row r="237" spans="1:8" x14ac:dyDescent="0.4">
      <c r="A237" s="33">
        <v>236</v>
      </c>
      <c r="B237" s="21">
        <v>45356</v>
      </c>
      <c r="C237" s="33">
        <v>1</v>
      </c>
      <c r="D237" s="21">
        <v>45370</v>
      </c>
      <c r="E237" s="21">
        <v>45358</v>
      </c>
      <c r="F237" s="21">
        <v>45379</v>
      </c>
      <c r="G237" s="21">
        <v>17085</v>
      </c>
      <c r="H237" s="21"/>
    </row>
    <row r="238" spans="1:8" x14ac:dyDescent="0.4">
      <c r="A238" s="33">
        <v>237</v>
      </c>
      <c r="B238" s="21">
        <v>45356</v>
      </c>
      <c r="C238" s="33">
        <v>1</v>
      </c>
      <c r="D238" s="21">
        <v>45369</v>
      </c>
      <c r="E238" s="21">
        <v>45358</v>
      </c>
      <c r="F238" s="21">
        <v>45378</v>
      </c>
      <c r="G238" s="21">
        <v>17293</v>
      </c>
      <c r="H238" s="21"/>
    </row>
    <row r="239" spans="1:8" x14ac:dyDescent="0.4">
      <c r="A239" s="33">
        <v>238</v>
      </c>
      <c r="B239" s="21">
        <v>45356</v>
      </c>
      <c r="C239" s="33">
        <v>1</v>
      </c>
      <c r="D239" s="21">
        <v>45366</v>
      </c>
      <c r="E239" s="21">
        <v>45364</v>
      </c>
      <c r="F239" s="21">
        <v>45372</v>
      </c>
      <c r="G239" s="21">
        <v>18589</v>
      </c>
      <c r="H239" s="21"/>
    </row>
    <row r="240" spans="1:8" x14ac:dyDescent="0.4">
      <c r="A240" s="33">
        <v>239</v>
      </c>
      <c r="B240" s="21">
        <v>45356</v>
      </c>
      <c r="C240" s="33">
        <v>2</v>
      </c>
      <c r="D240" s="21">
        <v>45362</v>
      </c>
      <c r="E240" s="21">
        <v>45363</v>
      </c>
      <c r="F240" s="21">
        <v>45377</v>
      </c>
      <c r="G240" s="21">
        <v>14081</v>
      </c>
      <c r="H240" s="21"/>
    </row>
    <row r="241" spans="1:8" x14ac:dyDescent="0.4">
      <c r="A241" s="33">
        <v>240</v>
      </c>
      <c r="B241" s="21">
        <v>45356</v>
      </c>
      <c r="C241" s="33">
        <v>5</v>
      </c>
      <c r="D241" s="21">
        <v>45390</v>
      </c>
      <c r="E241" s="21">
        <v>45366</v>
      </c>
      <c r="F241" s="21">
        <v>45393</v>
      </c>
      <c r="G241" s="21">
        <v>14848</v>
      </c>
      <c r="H241" s="21"/>
    </row>
    <row r="242" spans="1:8" x14ac:dyDescent="0.4">
      <c r="A242" s="33">
        <v>241</v>
      </c>
      <c r="B242" s="21">
        <v>45356</v>
      </c>
      <c r="C242" s="33">
        <v>2</v>
      </c>
      <c r="D242" s="21">
        <v>45365</v>
      </c>
      <c r="E242" s="21">
        <v>45370</v>
      </c>
      <c r="F242" s="21">
        <v>45379</v>
      </c>
      <c r="G242" s="21">
        <v>10995</v>
      </c>
      <c r="H242" s="21"/>
    </row>
    <row r="243" spans="1:8" x14ac:dyDescent="0.4">
      <c r="A243" s="33">
        <v>242</v>
      </c>
      <c r="B243" s="21">
        <v>45356</v>
      </c>
      <c r="C243" s="33">
        <v>2</v>
      </c>
      <c r="D243" s="21">
        <v>45364</v>
      </c>
      <c r="E243" s="21">
        <v>45365</v>
      </c>
      <c r="F243" s="21">
        <v>45379</v>
      </c>
      <c r="G243" s="21">
        <v>14870</v>
      </c>
      <c r="H243" s="21"/>
    </row>
    <row r="244" spans="1:8" x14ac:dyDescent="0.4">
      <c r="A244" s="33">
        <v>243</v>
      </c>
      <c r="B244" s="21">
        <v>45356</v>
      </c>
      <c r="C244" s="33">
        <v>1</v>
      </c>
      <c r="D244" s="21">
        <v>45372</v>
      </c>
      <c r="E244" s="21">
        <v>45363</v>
      </c>
      <c r="F244" s="21">
        <v>45379</v>
      </c>
      <c r="G244" s="21">
        <v>16026</v>
      </c>
      <c r="H244" s="21"/>
    </row>
    <row r="245" spans="1:8" x14ac:dyDescent="0.4">
      <c r="A245" s="33">
        <v>244</v>
      </c>
      <c r="B245" s="21">
        <v>45356</v>
      </c>
      <c r="C245" s="33">
        <v>1</v>
      </c>
      <c r="D245" s="21">
        <v>45372</v>
      </c>
      <c r="E245" s="21">
        <v>45363</v>
      </c>
      <c r="F245" s="21">
        <v>45379</v>
      </c>
      <c r="G245" s="21">
        <v>15195</v>
      </c>
      <c r="H245" s="21"/>
    </row>
    <row r="246" spans="1:8" x14ac:dyDescent="0.4">
      <c r="A246" s="33">
        <v>245</v>
      </c>
      <c r="B246" s="21">
        <v>45356</v>
      </c>
      <c r="C246" s="33">
        <v>2</v>
      </c>
      <c r="D246" s="21">
        <v>45390</v>
      </c>
      <c r="E246" s="21">
        <v>45358</v>
      </c>
      <c r="F246" s="21">
        <v>45393</v>
      </c>
      <c r="G246" s="21">
        <v>13013</v>
      </c>
      <c r="H246" s="21"/>
    </row>
    <row r="247" spans="1:8" x14ac:dyDescent="0.4">
      <c r="A247" s="33">
        <v>246</v>
      </c>
      <c r="B247" s="21">
        <v>45356</v>
      </c>
      <c r="C247" s="33">
        <v>5</v>
      </c>
      <c r="D247" s="21">
        <v>45372</v>
      </c>
      <c r="E247" s="21">
        <v>45369</v>
      </c>
      <c r="F247" s="21">
        <v>45379</v>
      </c>
      <c r="G247" s="21">
        <v>12929</v>
      </c>
      <c r="H247" s="21"/>
    </row>
    <row r="248" spans="1:8" x14ac:dyDescent="0.4">
      <c r="A248" s="33">
        <v>247</v>
      </c>
      <c r="B248" s="21">
        <v>45356</v>
      </c>
      <c r="C248" s="33">
        <v>1</v>
      </c>
      <c r="D248" s="21">
        <v>45379</v>
      </c>
      <c r="E248" s="21">
        <v>45363</v>
      </c>
      <c r="F248" s="21">
        <v>45387</v>
      </c>
      <c r="G248" s="21">
        <v>15900</v>
      </c>
      <c r="H248" s="21"/>
    </row>
    <row r="249" spans="1:8" x14ac:dyDescent="0.4">
      <c r="A249" s="33">
        <v>248</v>
      </c>
      <c r="B249" s="21">
        <v>45356</v>
      </c>
      <c r="C249" s="33">
        <v>5</v>
      </c>
      <c r="D249" s="21">
        <v>45365</v>
      </c>
      <c r="E249" s="21">
        <v>45364</v>
      </c>
      <c r="F249" s="21">
        <v>45377</v>
      </c>
      <c r="G249" s="21">
        <v>13414</v>
      </c>
      <c r="H249" s="21"/>
    </row>
    <row r="250" spans="1:8" x14ac:dyDescent="0.4">
      <c r="A250" s="33">
        <v>249</v>
      </c>
      <c r="B250" s="21">
        <v>45356</v>
      </c>
      <c r="C250" s="33">
        <v>1</v>
      </c>
      <c r="D250" s="21">
        <v>45365</v>
      </c>
      <c r="E250" s="21">
        <v>45370</v>
      </c>
      <c r="F250" s="21">
        <v>45384</v>
      </c>
      <c r="G250" s="21">
        <v>12143</v>
      </c>
      <c r="H250" s="21"/>
    </row>
    <row r="251" spans="1:8" x14ac:dyDescent="0.4">
      <c r="A251" s="33">
        <v>250</v>
      </c>
      <c r="B251" s="21">
        <v>45356</v>
      </c>
      <c r="C251" s="33">
        <v>10</v>
      </c>
      <c r="D251" s="21">
        <v>45390</v>
      </c>
      <c r="E251" s="21">
        <v>45364</v>
      </c>
      <c r="F251" s="21">
        <v>45393</v>
      </c>
      <c r="G251" s="21">
        <v>18764</v>
      </c>
      <c r="H251" s="21"/>
    </row>
    <row r="252" spans="1:8" x14ac:dyDescent="0.4">
      <c r="A252" s="33">
        <v>251</v>
      </c>
      <c r="B252" s="21">
        <v>45356</v>
      </c>
      <c r="C252" s="33">
        <v>1</v>
      </c>
      <c r="D252" s="21">
        <v>45372</v>
      </c>
      <c r="E252" s="21">
        <v>45366</v>
      </c>
      <c r="F252" s="21">
        <v>45384</v>
      </c>
      <c r="G252" s="21">
        <v>14573</v>
      </c>
      <c r="H252" s="21"/>
    </row>
    <row r="253" spans="1:8" x14ac:dyDescent="0.4">
      <c r="A253" s="33">
        <v>252</v>
      </c>
      <c r="B253" s="21">
        <v>45357</v>
      </c>
      <c r="C253" s="33">
        <v>1</v>
      </c>
      <c r="D253" s="21">
        <v>45365</v>
      </c>
      <c r="E253" s="21">
        <v>45369</v>
      </c>
      <c r="F253" s="21">
        <v>45379</v>
      </c>
      <c r="G253" s="21">
        <v>17287</v>
      </c>
      <c r="H253" s="21"/>
    </row>
    <row r="254" spans="1:8" x14ac:dyDescent="0.4">
      <c r="A254" s="33">
        <v>253</v>
      </c>
      <c r="B254" s="21">
        <v>45356</v>
      </c>
      <c r="C254" s="33">
        <v>10</v>
      </c>
      <c r="D254" s="21">
        <v>45369</v>
      </c>
      <c r="E254" s="21">
        <v>45359</v>
      </c>
      <c r="F254" s="21">
        <v>45372</v>
      </c>
      <c r="G254" s="21">
        <v>13317</v>
      </c>
      <c r="H254" s="21"/>
    </row>
    <row r="255" spans="1:8" x14ac:dyDescent="0.4">
      <c r="A255" s="33">
        <v>254</v>
      </c>
      <c r="B255" s="21">
        <v>45357</v>
      </c>
      <c r="C255" s="33">
        <v>10</v>
      </c>
      <c r="D255" s="21">
        <v>45373</v>
      </c>
      <c r="E255" s="21">
        <v>45365</v>
      </c>
      <c r="F255" s="21">
        <v>45384</v>
      </c>
      <c r="G255" s="21">
        <v>12373</v>
      </c>
      <c r="H255" s="21"/>
    </row>
    <row r="256" spans="1:8" x14ac:dyDescent="0.4">
      <c r="A256" s="33">
        <v>255</v>
      </c>
      <c r="B256" s="21">
        <v>45356</v>
      </c>
      <c r="C256" s="33">
        <v>1</v>
      </c>
      <c r="D256" s="21">
        <v>45372</v>
      </c>
      <c r="E256" s="21">
        <v>45363</v>
      </c>
      <c r="F256" s="21">
        <v>45378</v>
      </c>
      <c r="G256" s="21">
        <v>19320</v>
      </c>
      <c r="H256" s="21"/>
    </row>
    <row r="257" spans="1:8" x14ac:dyDescent="0.4">
      <c r="A257" s="33">
        <v>256</v>
      </c>
      <c r="B257" s="21">
        <v>45357</v>
      </c>
      <c r="C257" s="33">
        <v>2</v>
      </c>
      <c r="D257" s="21">
        <v>45369</v>
      </c>
      <c r="E257" s="21">
        <v>45380</v>
      </c>
      <c r="F257" s="21">
        <v>45394</v>
      </c>
      <c r="G257" s="21">
        <v>11194</v>
      </c>
      <c r="H257" s="21"/>
    </row>
    <row r="258" spans="1:8" x14ac:dyDescent="0.4">
      <c r="A258" s="33">
        <v>257</v>
      </c>
      <c r="B258" s="21">
        <v>45357</v>
      </c>
      <c r="C258" s="33">
        <v>5</v>
      </c>
      <c r="D258" s="21">
        <v>45373</v>
      </c>
      <c r="E258" s="21">
        <v>45365</v>
      </c>
      <c r="F258" s="21">
        <v>45384</v>
      </c>
      <c r="G258" s="21">
        <v>12261</v>
      </c>
      <c r="H258" s="21"/>
    </row>
    <row r="259" spans="1:8" x14ac:dyDescent="0.4">
      <c r="A259" s="33">
        <v>258</v>
      </c>
      <c r="B259" s="21">
        <v>45357</v>
      </c>
      <c r="C259" s="33">
        <v>2</v>
      </c>
      <c r="D259" s="21">
        <v>45369</v>
      </c>
      <c r="E259" s="21">
        <v>45363</v>
      </c>
      <c r="F259" s="21">
        <v>45379</v>
      </c>
      <c r="G259" s="21">
        <v>12468</v>
      </c>
      <c r="H259" s="21"/>
    </row>
    <row r="260" spans="1:8" x14ac:dyDescent="0.4">
      <c r="A260" s="33">
        <v>259</v>
      </c>
      <c r="B260" s="21">
        <v>45357</v>
      </c>
      <c r="C260" s="33">
        <v>5</v>
      </c>
      <c r="D260" s="21">
        <v>45370</v>
      </c>
      <c r="E260" s="21">
        <v>45363</v>
      </c>
      <c r="F260" s="21">
        <v>45379</v>
      </c>
      <c r="G260" s="21">
        <v>12825</v>
      </c>
      <c r="H260" s="21"/>
    </row>
    <row r="261" spans="1:8" x14ac:dyDescent="0.4">
      <c r="A261" s="33">
        <v>260</v>
      </c>
      <c r="B261" s="21">
        <v>45357</v>
      </c>
      <c r="C261" s="33">
        <v>10</v>
      </c>
      <c r="D261" s="21">
        <v>45376</v>
      </c>
      <c r="E261" s="21">
        <v>45362</v>
      </c>
      <c r="F261" s="21">
        <v>45379</v>
      </c>
      <c r="G261" s="21">
        <v>14246</v>
      </c>
      <c r="H261" s="21"/>
    </row>
    <row r="262" spans="1:8" x14ac:dyDescent="0.4">
      <c r="A262" s="33">
        <v>261</v>
      </c>
      <c r="B262" s="21">
        <v>45357</v>
      </c>
      <c r="C262" s="33">
        <v>1</v>
      </c>
      <c r="D262" s="21">
        <v>45387</v>
      </c>
      <c r="E262" s="21">
        <v>45363</v>
      </c>
      <c r="F262" s="21">
        <v>45393</v>
      </c>
      <c r="G262" s="21">
        <v>18003</v>
      </c>
      <c r="H262" s="21"/>
    </row>
    <row r="263" spans="1:8" x14ac:dyDescent="0.4">
      <c r="A263" s="33">
        <v>262</v>
      </c>
      <c r="B263" s="21">
        <v>45357</v>
      </c>
      <c r="C263" s="33">
        <v>2</v>
      </c>
      <c r="D263" s="21">
        <v>45390</v>
      </c>
      <c r="E263" s="21">
        <v>45383</v>
      </c>
      <c r="F263" s="21">
        <v>45398</v>
      </c>
      <c r="G263" s="21">
        <v>13121</v>
      </c>
      <c r="H263" s="21"/>
    </row>
    <row r="264" spans="1:8" x14ac:dyDescent="0.4">
      <c r="A264" s="33">
        <v>263</v>
      </c>
      <c r="B264" s="21">
        <v>45357</v>
      </c>
      <c r="C264" s="33">
        <v>10</v>
      </c>
      <c r="D264" s="21">
        <v>45370</v>
      </c>
      <c r="E264" s="21">
        <v>45362</v>
      </c>
      <c r="F264" s="21">
        <v>45372</v>
      </c>
      <c r="G264" s="21">
        <v>11141</v>
      </c>
      <c r="H264" s="21"/>
    </row>
    <row r="265" spans="1:8" x14ac:dyDescent="0.4">
      <c r="A265" s="33">
        <v>264</v>
      </c>
      <c r="B265" s="21">
        <v>45357</v>
      </c>
      <c r="C265" s="33">
        <v>10</v>
      </c>
      <c r="D265" s="21">
        <v>45372</v>
      </c>
      <c r="E265" s="21">
        <v>45366</v>
      </c>
      <c r="F265" s="21">
        <v>45379</v>
      </c>
      <c r="G265" s="21">
        <v>15430</v>
      </c>
      <c r="H265" s="21"/>
    </row>
    <row r="266" spans="1:8" x14ac:dyDescent="0.4">
      <c r="A266" s="33">
        <v>265</v>
      </c>
      <c r="B266" s="21">
        <v>45357</v>
      </c>
      <c r="C266" s="33">
        <v>2</v>
      </c>
      <c r="D266" s="21">
        <v>45380</v>
      </c>
      <c r="E266" s="21">
        <v>45365</v>
      </c>
      <c r="F266" s="21">
        <v>45387</v>
      </c>
      <c r="G266" s="21">
        <v>20025</v>
      </c>
      <c r="H266" s="21"/>
    </row>
    <row r="267" spans="1:8" x14ac:dyDescent="0.4">
      <c r="A267" s="33">
        <v>266</v>
      </c>
      <c r="B267" s="21">
        <v>45358</v>
      </c>
      <c r="C267" s="33">
        <v>2</v>
      </c>
      <c r="D267" s="21">
        <v>45376</v>
      </c>
      <c r="E267" s="21">
        <v>45366</v>
      </c>
      <c r="F267" s="21">
        <v>45386</v>
      </c>
      <c r="G267" s="21">
        <v>19313</v>
      </c>
      <c r="H267" s="21"/>
    </row>
    <row r="268" spans="1:8" x14ac:dyDescent="0.4">
      <c r="A268" s="33">
        <v>267</v>
      </c>
      <c r="B268" s="21">
        <v>45357</v>
      </c>
      <c r="C268" s="33">
        <v>1</v>
      </c>
      <c r="D268" s="21">
        <v>45379</v>
      </c>
      <c r="E268" s="21">
        <v>45372</v>
      </c>
      <c r="F268" s="21">
        <v>45387</v>
      </c>
      <c r="G268" s="21">
        <v>17130</v>
      </c>
      <c r="H268" s="21"/>
    </row>
    <row r="269" spans="1:8" x14ac:dyDescent="0.4">
      <c r="A269" s="33">
        <v>268</v>
      </c>
      <c r="B269" s="21">
        <v>45357</v>
      </c>
      <c r="C269" s="33">
        <v>1</v>
      </c>
      <c r="D269" s="21">
        <v>45369</v>
      </c>
      <c r="E269" s="21">
        <v>45358</v>
      </c>
      <c r="F269" s="21">
        <v>45372</v>
      </c>
      <c r="G269" s="21">
        <v>20141</v>
      </c>
      <c r="H269" s="21"/>
    </row>
    <row r="270" spans="1:8" x14ac:dyDescent="0.4">
      <c r="A270" s="33">
        <v>269</v>
      </c>
      <c r="B270" s="21">
        <v>45356</v>
      </c>
      <c r="C270" s="33">
        <v>1</v>
      </c>
      <c r="D270" s="21">
        <v>45380</v>
      </c>
      <c r="E270" s="21">
        <v>45369</v>
      </c>
      <c r="F270" s="21">
        <v>45387</v>
      </c>
      <c r="G270" s="21">
        <v>15571</v>
      </c>
      <c r="H270" s="21"/>
    </row>
    <row r="271" spans="1:8" x14ac:dyDescent="0.4">
      <c r="A271" s="33">
        <v>270</v>
      </c>
      <c r="B271" s="21">
        <v>45358</v>
      </c>
      <c r="C271" s="33">
        <v>2</v>
      </c>
      <c r="D271" s="21">
        <v>45379</v>
      </c>
      <c r="E271" s="21">
        <v>45367</v>
      </c>
      <c r="F271" s="21">
        <v>45384</v>
      </c>
      <c r="G271" s="21">
        <v>12321</v>
      </c>
      <c r="H271" s="21"/>
    </row>
    <row r="272" spans="1:8" x14ac:dyDescent="0.4">
      <c r="A272" s="33">
        <v>271</v>
      </c>
      <c r="B272" s="21">
        <v>45358</v>
      </c>
      <c r="C272" s="33">
        <v>2</v>
      </c>
      <c r="D272" s="21">
        <v>45366</v>
      </c>
      <c r="E272" s="21">
        <v>45366</v>
      </c>
      <c r="F272" s="21">
        <v>45379</v>
      </c>
      <c r="G272" s="21">
        <v>15794</v>
      </c>
      <c r="H272" s="21"/>
    </row>
    <row r="273" spans="1:8" x14ac:dyDescent="0.4">
      <c r="A273" s="33">
        <v>272</v>
      </c>
      <c r="B273" s="21">
        <v>45358</v>
      </c>
      <c r="C273" s="33">
        <v>10</v>
      </c>
      <c r="D273" s="21">
        <v>45376</v>
      </c>
      <c r="E273" s="21">
        <v>45362</v>
      </c>
      <c r="F273" s="21">
        <v>45386</v>
      </c>
      <c r="G273" s="21">
        <v>16428</v>
      </c>
      <c r="H273" s="21"/>
    </row>
    <row r="274" spans="1:8" x14ac:dyDescent="0.4">
      <c r="A274" s="33">
        <v>273</v>
      </c>
      <c r="B274" s="21">
        <v>45358</v>
      </c>
      <c r="C274" s="33">
        <v>1</v>
      </c>
      <c r="D274" s="21">
        <v>45369</v>
      </c>
      <c r="E274" s="21">
        <v>45369</v>
      </c>
      <c r="F274" s="21">
        <v>45386</v>
      </c>
      <c r="G274" s="21">
        <v>12303</v>
      </c>
      <c r="H274" s="21"/>
    </row>
    <row r="275" spans="1:8" x14ac:dyDescent="0.4">
      <c r="A275" s="33">
        <v>274</v>
      </c>
      <c r="B275" s="21">
        <v>45358</v>
      </c>
      <c r="C275" s="33">
        <v>1</v>
      </c>
      <c r="D275" s="21">
        <v>45372</v>
      </c>
      <c r="E275" s="21">
        <v>45364</v>
      </c>
      <c r="F275" s="21">
        <v>45384</v>
      </c>
      <c r="G275" s="21">
        <v>13485</v>
      </c>
      <c r="H275" s="21"/>
    </row>
    <row r="276" spans="1:8" x14ac:dyDescent="0.4">
      <c r="A276" s="33">
        <v>275</v>
      </c>
      <c r="B276" s="21">
        <v>45358</v>
      </c>
      <c r="C276" s="33">
        <v>5</v>
      </c>
      <c r="D276" s="21">
        <v>45369</v>
      </c>
      <c r="E276" s="21">
        <v>45372</v>
      </c>
      <c r="F276" s="21">
        <v>45379</v>
      </c>
      <c r="G276" s="21">
        <v>13447</v>
      </c>
      <c r="H276" s="21"/>
    </row>
    <row r="277" spans="1:8" x14ac:dyDescent="0.4">
      <c r="A277" s="33">
        <v>276</v>
      </c>
      <c r="B277" s="21">
        <v>45358</v>
      </c>
      <c r="C277" s="33">
        <v>1</v>
      </c>
      <c r="D277" s="21">
        <v>45379</v>
      </c>
      <c r="E277" s="21">
        <v>45366</v>
      </c>
      <c r="F277" s="21">
        <v>45384</v>
      </c>
      <c r="G277" s="21">
        <v>11287</v>
      </c>
      <c r="H277" s="21"/>
    </row>
    <row r="278" spans="1:8" x14ac:dyDescent="0.4">
      <c r="A278" s="33">
        <v>277</v>
      </c>
      <c r="B278" s="21">
        <v>45355</v>
      </c>
      <c r="C278" s="33">
        <v>2</v>
      </c>
      <c r="D278" s="21">
        <v>45362</v>
      </c>
      <c r="E278" s="21">
        <v>45386</v>
      </c>
      <c r="F278" s="21">
        <v>45401</v>
      </c>
      <c r="G278" s="21">
        <v>15085</v>
      </c>
      <c r="H278" s="21"/>
    </row>
    <row r="279" spans="1:8" x14ac:dyDescent="0.4">
      <c r="A279" s="33">
        <v>278</v>
      </c>
      <c r="B279" s="21">
        <v>45358</v>
      </c>
      <c r="C279" s="33">
        <v>1</v>
      </c>
      <c r="D279" s="21">
        <v>45379</v>
      </c>
      <c r="E279" s="21">
        <v>45363</v>
      </c>
      <c r="F279" s="21">
        <v>45384</v>
      </c>
      <c r="G279" s="21">
        <v>15753</v>
      </c>
      <c r="H279" s="21"/>
    </row>
    <row r="280" spans="1:8" x14ac:dyDescent="0.4">
      <c r="A280" s="33">
        <v>279</v>
      </c>
      <c r="B280" s="21">
        <v>45358</v>
      </c>
      <c r="C280" s="33">
        <v>10</v>
      </c>
      <c r="D280" s="21">
        <v>45376</v>
      </c>
      <c r="E280" s="21">
        <v>45362</v>
      </c>
      <c r="F280" s="21">
        <v>45386</v>
      </c>
      <c r="G280" s="21">
        <v>12889</v>
      </c>
      <c r="H280" s="21"/>
    </row>
    <row r="281" spans="1:8" x14ac:dyDescent="0.4">
      <c r="A281" s="33">
        <v>280</v>
      </c>
      <c r="B281" s="21">
        <v>45358</v>
      </c>
      <c r="C281" s="33">
        <v>1</v>
      </c>
      <c r="D281" s="21">
        <v>45394</v>
      </c>
      <c r="E281" s="21">
        <v>45363</v>
      </c>
      <c r="F281" s="21">
        <v>45400</v>
      </c>
      <c r="G281" s="21">
        <v>11542</v>
      </c>
      <c r="H281" s="21"/>
    </row>
    <row r="282" spans="1:8" x14ac:dyDescent="0.4">
      <c r="A282" s="33">
        <v>281</v>
      </c>
      <c r="B282" s="21">
        <v>45358</v>
      </c>
      <c r="C282" s="33">
        <v>1</v>
      </c>
      <c r="D282" s="21">
        <v>45383</v>
      </c>
      <c r="E282" s="21">
        <v>45365</v>
      </c>
      <c r="F282" s="21">
        <v>45392</v>
      </c>
      <c r="G282" s="21">
        <v>16255</v>
      </c>
      <c r="H282" s="21"/>
    </row>
    <row r="283" spans="1:8" x14ac:dyDescent="0.4">
      <c r="A283" s="33">
        <v>282</v>
      </c>
      <c r="B283" s="21">
        <v>45358</v>
      </c>
      <c r="C283" s="33">
        <v>10</v>
      </c>
      <c r="D283" s="21">
        <v>45369</v>
      </c>
      <c r="E283" s="21">
        <v>45362</v>
      </c>
      <c r="F283" s="21">
        <v>45372</v>
      </c>
      <c r="G283" s="21">
        <v>12616</v>
      </c>
      <c r="H283" s="21"/>
    </row>
    <row r="284" spans="1:8" x14ac:dyDescent="0.4">
      <c r="A284" s="33">
        <v>283</v>
      </c>
      <c r="B284" s="21">
        <v>45358</v>
      </c>
      <c r="C284" s="33">
        <v>1</v>
      </c>
      <c r="D284" s="21">
        <v>45376</v>
      </c>
      <c r="E284" s="21">
        <v>45359</v>
      </c>
      <c r="F284" s="21">
        <v>45386</v>
      </c>
      <c r="G284" s="21">
        <v>16080</v>
      </c>
      <c r="H284" s="21"/>
    </row>
    <row r="285" spans="1:8" x14ac:dyDescent="0.4">
      <c r="A285" s="33">
        <v>284</v>
      </c>
      <c r="B285" s="21">
        <v>45358</v>
      </c>
      <c r="C285" s="33">
        <v>5</v>
      </c>
      <c r="D285" s="21">
        <v>45379</v>
      </c>
      <c r="E285" s="21">
        <v>45363</v>
      </c>
      <c r="F285" s="21">
        <v>45387</v>
      </c>
      <c r="G285" s="21">
        <v>18231</v>
      </c>
      <c r="H285" s="21"/>
    </row>
    <row r="286" spans="1:8" x14ac:dyDescent="0.4">
      <c r="A286" s="33">
        <v>285</v>
      </c>
      <c r="B286" s="21">
        <v>45357</v>
      </c>
      <c r="C286" s="33">
        <v>5</v>
      </c>
      <c r="D286" s="21">
        <v>45379</v>
      </c>
      <c r="E286" s="21">
        <v>45363</v>
      </c>
      <c r="F286" s="21">
        <v>45387</v>
      </c>
      <c r="G286" s="21">
        <v>12254</v>
      </c>
      <c r="H286" s="21"/>
    </row>
    <row r="287" spans="1:8" x14ac:dyDescent="0.4">
      <c r="A287" s="33">
        <v>286</v>
      </c>
      <c r="B287" s="21">
        <v>45358</v>
      </c>
      <c r="C287" s="33">
        <v>10</v>
      </c>
      <c r="D287" s="21">
        <v>45373</v>
      </c>
      <c r="E287" s="21">
        <v>45373</v>
      </c>
      <c r="F287" s="21">
        <v>45386</v>
      </c>
      <c r="G287" s="21">
        <v>10318</v>
      </c>
      <c r="H287" s="21"/>
    </row>
    <row r="288" spans="1:8" x14ac:dyDescent="0.4">
      <c r="A288" s="33">
        <v>287</v>
      </c>
      <c r="B288" s="21">
        <v>45358</v>
      </c>
      <c r="C288" s="33">
        <v>10</v>
      </c>
      <c r="D288" s="21">
        <v>45383</v>
      </c>
      <c r="E288" s="21">
        <v>45365</v>
      </c>
      <c r="F288" s="21">
        <v>45392</v>
      </c>
      <c r="G288" s="21">
        <v>17708</v>
      </c>
      <c r="H288" s="21"/>
    </row>
    <row r="289" spans="1:8" x14ac:dyDescent="0.4">
      <c r="A289" s="33">
        <v>288</v>
      </c>
      <c r="B289" s="21">
        <v>45358</v>
      </c>
      <c r="C289" s="33">
        <v>2</v>
      </c>
      <c r="D289" s="21">
        <v>45370</v>
      </c>
      <c r="E289" s="21">
        <v>45369</v>
      </c>
      <c r="F289" s="21">
        <v>45377</v>
      </c>
      <c r="G289" s="21">
        <v>11099</v>
      </c>
      <c r="H289" s="21"/>
    </row>
    <row r="290" spans="1:8" x14ac:dyDescent="0.4">
      <c r="A290" s="33">
        <v>289</v>
      </c>
      <c r="B290" s="21">
        <v>45362</v>
      </c>
      <c r="C290" s="33">
        <v>1</v>
      </c>
      <c r="D290" s="21">
        <v>45384</v>
      </c>
      <c r="E290" s="21">
        <v>45365</v>
      </c>
      <c r="F290" s="21">
        <v>45394</v>
      </c>
      <c r="G290" s="21">
        <v>12283</v>
      </c>
      <c r="H290" s="21"/>
    </row>
    <row r="291" spans="1:8" x14ac:dyDescent="0.4">
      <c r="A291" s="33">
        <v>290</v>
      </c>
      <c r="B291" s="21">
        <v>45360</v>
      </c>
      <c r="C291" s="33">
        <v>1</v>
      </c>
      <c r="D291" s="21">
        <v>45383</v>
      </c>
      <c r="E291" s="21">
        <v>45363</v>
      </c>
      <c r="F291" s="21">
        <v>45392</v>
      </c>
      <c r="G291" s="21">
        <v>18056</v>
      </c>
      <c r="H291" s="21"/>
    </row>
    <row r="292" spans="1:8" x14ac:dyDescent="0.4">
      <c r="A292" s="33">
        <v>291</v>
      </c>
      <c r="B292" s="21">
        <v>45352</v>
      </c>
      <c r="C292" s="33">
        <v>5</v>
      </c>
      <c r="D292" s="21">
        <v>45370</v>
      </c>
      <c r="E292" s="21">
        <v>45366</v>
      </c>
      <c r="F292" s="21">
        <v>45384</v>
      </c>
      <c r="G292" s="21">
        <v>22674</v>
      </c>
      <c r="H292" s="21"/>
    </row>
    <row r="293" spans="1:8" x14ac:dyDescent="0.4">
      <c r="A293" s="33">
        <v>292</v>
      </c>
      <c r="B293" s="21">
        <v>45359</v>
      </c>
      <c r="C293" s="33">
        <v>1</v>
      </c>
      <c r="D293" s="21">
        <v>45369</v>
      </c>
      <c r="E293" s="21">
        <v>45366</v>
      </c>
      <c r="F293" s="21">
        <v>45379</v>
      </c>
      <c r="G293" s="21">
        <v>15040</v>
      </c>
      <c r="H293" s="21"/>
    </row>
    <row r="294" spans="1:8" x14ac:dyDescent="0.4">
      <c r="A294" s="33">
        <v>293</v>
      </c>
      <c r="B294" s="21">
        <v>45352</v>
      </c>
      <c r="C294" s="33">
        <v>2</v>
      </c>
      <c r="D294" s="21">
        <v>45370</v>
      </c>
      <c r="E294" s="21">
        <v>45365</v>
      </c>
      <c r="F294" s="21">
        <v>45379</v>
      </c>
      <c r="G294" s="21">
        <v>15943</v>
      </c>
      <c r="H294" s="21"/>
    </row>
    <row r="295" spans="1:8" x14ac:dyDescent="0.4">
      <c r="A295" s="33">
        <v>294</v>
      </c>
      <c r="B295" s="21">
        <v>45359</v>
      </c>
      <c r="C295" s="33">
        <v>2</v>
      </c>
      <c r="D295" s="21">
        <v>45369</v>
      </c>
      <c r="E295" s="21">
        <v>45369</v>
      </c>
      <c r="F295" s="21">
        <v>45384</v>
      </c>
      <c r="G295" s="21">
        <v>10677</v>
      </c>
      <c r="H295" s="21"/>
    </row>
    <row r="296" spans="1:8" x14ac:dyDescent="0.4">
      <c r="A296" s="33">
        <v>295</v>
      </c>
      <c r="B296" s="21">
        <v>45359</v>
      </c>
      <c r="C296" s="33">
        <v>1</v>
      </c>
      <c r="D296" s="21">
        <v>45372</v>
      </c>
      <c r="E296" s="21">
        <v>45365</v>
      </c>
      <c r="F296" s="21">
        <v>45379</v>
      </c>
      <c r="G296" s="21">
        <v>13398</v>
      </c>
      <c r="H296" s="21"/>
    </row>
    <row r="297" spans="1:8" x14ac:dyDescent="0.4">
      <c r="A297" s="33">
        <v>296</v>
      </c>
      <c r="B297" s="21">
        <v>45359</v>
      </c>
      <c r="C297" s="33">
        <v>1</v>
      </c>
      <c r="D297" s="21">
        <v>45373</v>
      </c>
      <c r="E297" s="21">
        <v>45369</v>
      </c>
      <c r="F297" s="21">
        <v>45384</v>
      </c>
      <c r="G297" s="21">
        <v>11751</v>
      </c>
      <c r="H297" s="21"/>
    </row>
    <row r="298" spans="1:8" x14ac:dyDescent="0.4">
      <c r="A298" s="33">
        <v>297</v>
      </c>
      <c r="B298" s="21">
        <v>45359</v>
      </c>
      <c r="C298" s="33">
        <v>2</v>
      </c>
      <c r="D298" s="21">
        <v>45372</v>
      </c>
      <c r="E298" s="21">
        <v>45366</v>
      </c>
      <c r="F298" s="21">
        <v>45377</v>
      </c>
      <c r="G298" s="21">
        <v>10940</v>
      </c>
      <c r="H298" s="21"/>
    </row>
    <row r="299" spans="1:8" x14ac:dyDescent="0.4">
      <c r="A299" s="33">
        <v>298</v>
      </c>
      <c r="B299" s="21">
        <v>45359</v>
      </c>
      <c r="C299" s="33">
        <v>2</v>
      </c>
      <c r="D299" s="21">
        <v>45370</v>
      </c>
      <c r="E299" s="21">
        <v>45376</v>
      </c>
      <c r="F299" s="21">
        <v>45387</v>
      </c>
      <c r="G299" s="21">
        <v>16186</v>
      </c>
      <c r="H299" s="21"/>
    </row>
    <row r="300" spans="1:8" x14ac:dyDescent="0.4">
      <c r="A300" s="33">
        <v>299</v>
      </c>
      <c r="B300" s="21">
        <v>45359</v>
      </c>
      <c r="C300" s="33">
        <v>2</v>
      </c>
      <c r="D300" s="21">
        <v>45376</v>
      </c>
      <c r="E300" s="21">
        <v>45364</v>
      </c>
      <c r="F300" s="21">
        <v>45378</v>
      </c>
      <c r="G300" s="21">
        <v>12325</v>
      </c>
      <c r="H300" s="21"/>
    </row>
    <row r="301" spans="1:8" x14ac:dyDescent="0.4">
      <c r="A301" s="33">
        <v>300</v>
      </c>
      <c r="B301" s="21">
        <v>45359</v>
      </c>
      <c r="C301" s="33">
        <v>2</v>
      </c>
      <c r="D301" s="21">
        <v>45393</v>
      </c>
      <c r="E301" s="21">
        <v>45372</v>
      </c>
      <c r="F301" s="21">
        <v>45401</v>
      </c>
      <c r="G301" s="21">
        <v>12100</v>
      </c>
      <c r="H301" s="21"/>
    </row>
    <row r="302" spans="1:8" x14ac:dyDescent="0.4">
      <c r="A302" s="33">
        <v>301</v>
      </c>
      <c r="B302" s="21">
        <v>45359</v>
      </c>
      <c r="C302" s="33">
        <v>2</v>
      </c>
      <c r="D302" s="21">
        <v>45383</v>
      </c>
      <c r="E302" s="21">
        <v>45369</v>
      </c>
      <c r="F302" s="21">
        <v>45386</v>
      </c>
      <c r="G302" s="21">
        <v>23456</v>
      </c>
      <c r="H302" s="21"/>
    </row>
    <row r="303" spans="1:8" x14ac:dyDescent="0.4">
      <c r="A303" s="33">
        <v>302</v>
      </c>
      <c r="B303" s="21">
        <v>45359</v>
      </c>
      <c r="C303" s="33">
        <v>2</v>
      </c>
      <c r="D303" s="21">
        <v>45393</v>
      </c>
      <c r="E303" s="21">
        <v>45372</v>
      </c>
      <c r="F303" s="21">
        <v>45400</v>
      </c>
      <c r="G303" s="21">
        <v>12242</v>
      </c>
      <c r="H303" s="21"/>
    </row>
    <row r="304" spans="1:8" x14ac:dyDescent="0.4">
      <c r="A304" s="33">
        <v>303</v>
      </c>
      <c r="B304" s="21">
        <v>45359</v>
      </c>
      <c r="C304" s="33">
        <v>1</v>
      </c>
      <c r="D304" s="21">
        <v>45372</v>
      </c>
      <c r="E304" s="21">
        <v>45363</v>
      </c>
      <c r="F304" s="21">
        <v>45379</v>
      </c>
      <c r="G304" s="21">
        <v>15103</v>
      </c>
      <c r="H304" s="21"/>
    </row>
    <row r="305" spans="1:8" x14ac:dyDescent="0.4">
      <c r="A305" s="33">
        <v>304</v>
      </c>
      <c r="B305" s="21">
        <v>45359</v>
      </c>
      <c r="C305" s="33">
        <v>1</v>
      </c>
      <c r="D305" s="21">
        <v>45372</v>
      </c>
      <c r="E305" s="21">
        <v>45362</v>
      </c>
      <c r="F305" s="21">
        <v>45377</v>
      </c>
      <c r="G305" s="21">
        <v>15420</v>
      </c>
      <c r="H305" s="21"/>
    </row>
    <row r="306" spans="1:8" x14ac:dyDescent="0.4">
      <c r="A306" s="33">
        <v>305</v>
      </c>
      <c r="B306" s="21">
        <v>45359</v>
      </c>
      <c r="C306" s="33">
        <v>1</v>
      </c>
      <c r="D306" s="21">
        <v>45369</v>
      </c>
      <c r="E306" s="21">
        <v>45364</v>
      </c>
      <c r="F306" s="21">
        <v>45372</v>
      </c>
      <c r="G306" s="21">
        <v>17174</v>
      </c>
      <c r="H306" s="21"/>
    </row>
    <row r="307" spans="1:8" x14ac:dyDescent="0.4">
      <c r="A307" s="33">
        <v>306</v>
      </c>
      <c r="B307" s="21">
        <v>45359</v>
      </c>
      <c r="C307" s="33">
        <v>2</v>
      </c>
      <c r="D307" s="21">
        <v>45369</v>
      </c>
      <c r="E307" s="21">
        <v>45365</v>
      </c>
      <c r="F307" s="21">
        <v>45384</v>
      </c>
      <c r="G307" s="21">
        <v>16092</v>
      </c>
      <c r="H307" s="21"/>
    </row>
    <row r="308" spans="1:8" x14ac:dyDescent="0.4">
      <c r="A308" s="33">
        <v>307</v>
      </c>
      <c r="B308" s="21">
        <v>45359</v>
      </c>
      <c r="C308" s="33">
        <v>1</v>
      </c>
      <c r="D308" s="21">
        <v>45376</v>
      </c>
      <c r="E308" s="21">
        <v>45363</v>
      </c>
      <c r="F308" s="21">
        <v>45386</v>
      </c>
      <c r="G308" s="21">
        <v>19427</v>
      </c>
      <c r="H308" s="21"/>
    </row>
    <row r="309" spans="1:8" x14ac:dyDescent="0.4">
      <c r="A309" s="33">
        <v>308</v>
      </c>
      <c r="B309" s="21">
        <v>45359</v>
      </c>
      <c r="C309" s="33">
        <v>2</v>
      </c>
      <c r="D309" s="21">
        <v>45372</v>
      </c>
      <c r="E309" s="21">
        <v>45367</v>
      </c>
      <c r="F309" s="21">
        <v>45386</v>
      </c>
      <c r="G309" s="21">
        <v>16137</v>
      </c>
      <c r="H309" s="21"/>
    </row>
    <row r="310" spans="1:8" x14ac:dyDescent="0.4">
      <c r="A310" s="33">
        <v>309</v>
      </c>
      <c r="B310" s="21">
        <v>45359</v>
      </c>
      <c r="C310" s="33">
        <v>2</v>
      </c>
      <c r="D310" s="21">
        <v>45379</v>
      </c>
      <c r="E310" s="21">
        <v>45365</v>
      </c>
      <c r="F310" s="21">
        <v>45384</v>
      </c>
      <c r="G310" s="21">
        <v>14109</v>
      </c>
      <c r="H310" s="21"/>
    </row>
    <row r="311" spans="1:8" x14ac:dyDescent="0.4">
      <c r="A311" s="33">
        <v>310</v>
      </c>
      <c r="B311" s="21">
        <v>45359</v>
      </c>
      <c r="C311" s="33">
        <v>5</v>
      </c>
      <c r="D311" s="21">
        <v>45376</v>
      </c>
      <c r="E311" s="21">
        <v>45366</v>
      </c>
      <c r="F311" s="21">
        <v>45386</v>
      </c>
      <c r="G311" s="21">
        <v>11818</v>
      </c>
      <c r="H311" s="21"/>
    </row>
    <row r="312" spans="1:8" x14ac:dyDescent="0.4">
      <c r="A312" s="33">
        <v>311</v>
      </c>
      <c r="B312" s="21">
        <v>45352</v>
      </c>
      <c r="C312" s="33">
        <v>2</v>
      </c>
      <c r="D312" s="21">
        <v>45369</v>
      </c>
      <c r="E312" s="21">
        <v>45376</v>
      </c>
      <c r="F312" s="21">
        <v>45386</v>
      </c>
      <c r="G312" s="21">
        <v>12567</v>
      </c>
      <c r="H312" s="21"/>
    </row>
    <row r="313" spans="1:8" x14ac:dyDescent="0.4">
      <c r="A313" s="33">
        <v>312</v>
      </c>
      <c r="B313" s="21">
        <v>45362</v>
      </c>
      <c r="C313" s="33">
        <v>1</v>
      </c>
      <c r="D313" s="21">
        <v>45372</v>
      </c>
      <c r="E313" s="21">
        <v>45376</v>
      </c>
      <c r="F313" s="21">
        <v>45386</v>
      </c>
      <c r="G313" s="21">
        <v>13269</v>
      </c>
      <c r="H313" s="21"/>
    </row>
    <row r="314" spans="1:8" x14ac:dyDescent="0.4">
      <c r="A314" s="33">
        <v>313</v>
      </c>
      <c r="B314" s="21">
        <v>45362</v>
      </c>
      <c r="C314" s="33">
        <v>1</v>
      </c>
      <c r="D314" s="21">
        <v>45372</v>
      </c>
      <c r="E314" s="21">
        <v>45366</v>
      </c>
      <c r="F314" s="21">
        <v>45384</v>
      </c>
      <c r="G314" s="21">
        <v>17240</v>
      </c>
      <c r="H314" s="21"/>
    </row>
    <row r="315" spans="1:8" x14ac:dyDescent="0.4">
      <c r="A315" s="33">
        <v>314</v>
      </c>
      <c r="B315" s="21">
        <v>45362</v>
      </c>
      <c r="C315" s="33">
        <v>1</v>
      </c>
      <c r="D315" s="21">
        <v>45376</v>
      </c>
      <c r="E315" s="21">
        <v>45366</v>
      </c>
      <c r="F315" s="21">
        <v>45386</v>
      </c>
      <c r="G315" s="21">
        <v>14843</v>
      </c>
      <c r="H315" s="21"/>
    </row>
    <row r="316" spans="1:8" x14ac:dyDescent="0.4">
      <c r="A316" s="33">
        <v>315</v>
      </c>
      <c r="B316" s="21">
        <v>45362</v>
      </c>
      <c r="C316" s="33">
        <v>2</v>
      </c>
      <c r="D316" s="21">
        <v>45372</v>
      </c>
      <c r="E316" s="21">
        <v>45369</v>
      </c>
      <c r="F316" s="21">
        <v>45386</v>
      </c>
      <c r="G316" s="21">
        <v>14614</v>
      </c>
      <c r="H316" s="21"/>
    </row>
    <row r="317" spans="1:8" x14ac:dyDescent="0.4">
      <c r="A317" s="33">
        <v>316</v>
      </c>
      <c r="B317" s="21">
        <v>45362</v>
      </c>
      <c r="C317" s="33">
        <v>1</v>
      </c>
      <c r="D317" s="21">
        <v>45366</v>
      </c>
      <c r="E317" s="21">
        <v>45364</v>
      </c>
      <c r="F317" s="21">
        <v>45384</v>
      </c>
      <c r="G317" s="21">
        <v>14615</v>
      </c>
      <c r="H317" s="21"/>
    </row>
    <row r="318" spans="1:8" x14ac:dyDescent="0.4">
      <c r="A318" s="33">
        <v>317</v>
      </c>
      <c r="B318" s="21">
        <v>45362</v>
      </c>
      <c r="C318" s="33">
        <v>1</v>
      </c>
      <c r="D318" s="21">
        <v>45373</v>
      </c>
      <c r="E318" s="21">
        <v>45369</v>
      </c>
      <c r="F318" s="21">
        <v>45379</v>
      </c>
      <c r="G318" s="21">
        <v>12627</v>
      </c>
      <c r="H318" s="21"/>
    </row>
    <row r="319" spans="1:8" x14ac:dyDescent="0.4">
      <c r="A319" s="33">
        <v>318</v>
      </c>
      <c r="B319" s="21">
        <v>45362</v>
      </c>
      <c r="C319" s="33">
        <v>10</v>
      </c>
      <c r="D319" s="21">
        <v>45369</v>
      </c>
      <c r="E319" s="21">
        <v>45372</v>
      </c>
      <c r="F319" s="21">
        <v>45379</v>
      </c>
      <c r="G319" s="21">
        <v>14774</v>
      </c>
      <c r="H319" s="21"/>
    </row>
    <row r="320" spans="1:8" x14ac:dyDescent="0.4">
      <c r="A320" s="33">
        <v>319</v>
      </c>
      <c r="B320" s="21">
        <v>45362</v>
      </c>
      <c r="C320" s="33">
        <v>5</v>
      </c>
      <c r="D320" s="21">
        <v>45372</v>
      </c>
      <c r="E320" s="21">
        <v>45370</v>
      </c>
      <c r="F320" s="21">
        <v>45379</v>
      </c>
      <c r="G320" s="21">
        <v>15371</v>
      </c>
      <c r="H320" s="21"/>
    </row>
    <row r="321" spans="1:8" x14ac:dyDescent="0.4">
      <c r="A321" s="33">
        <v>320</v>
      </c>
      <c r="B321" s="21">
        <v>45362</v>
      </c>
      <c r="C321" s="33">
        <v>10</v>
      </c>
      <c r="D321" s="21">
        <v>45370</v>
      </c>
      <c r="E321" s="21">
        <v>45365</v>
      </c>
      <c r="F321" s="21">
        <v>45379</v>
      </c>
      <c r="G321" s="21">
        <v>12056</v>
      </c>
      <c r="H321" s="21"/>
    </row>
    <row r="322" spans="1:8" x14ac:dyDescent="0.4">
      <c r="A322" s="33">
        <v>321</v>
      </c>
      <c r="B322" s="21">
        <v>45362</v>
      </c>
      <c r="C322" s="33">
        <v>1</v>
      </c>
      <c r="D322" s="21">
        <v>45383</v>
      </c>
      <c r="E322" s="21">
        <v>45365</v>
      </c>
      <c r="F322" s="21">
        <v>45392</v>
      </c>
      <c r="G322" s="21">
        <v>14876</v>
      </c>
      <c r="H322" s="21"/>
    </row>
    <row r="323" spans="1:8" x14ac:dyDescent="0.4">
      <c r="A323" s="33">
        <v>322</v>
      </c>
      <c r="B323" s="21">
        <v>45362</v>
      </c>
      <c r="C323" s="33">
        <v>10</v>
      </c>
      <c r="D323" s="21">
        <v>45372</v>
      </c>
      <c r="E323" s="21">
        <v>45377</v>
      </c>
      <c r="F323" s="21">
        <v>45387</v>
      </c>
      <c r="G323" s="21">
        <v>19001</v>
      </c>
      <c r="H323" s="21"/>
    </row>
    <row r="324" spans="1:8" x14ac:dyDescent="0.4">
      <c r="A324" s="33">
        <v>323</v>
      </c>
      <c r="B324" s="21">
        <v>45362</v>
      </c>
      <c r="C324" s="33">
        <v>1</v>
      </c>
      <c r="D324" s="21">
        <v>45370</v>
      </c>
      <c r="E324" s="21">
        <v>45369</v>
      </c>
      <c r="F324" s="21">
        <v>45379</v>
      </c>
      <c r="G324" s="21">
        <v>12941</v>
      </c>
      <c r="H324" s="21"/>
    </row>
    <row r="325" spans="1:8" x14ac:dyDescent="0.4">
      <c r="A325" s="33">
        <v>324</v>
      </c>
      <c r="B325" s="21">
        <v>45362</v>
      </c>
      <c r="C325" s="33">
        <v>10</v>
      </c>
      <c r="D325" s="21">
        <v>45376</v>
      </c>
      <c r="E325" s="21">
        <v>45370</v>
      </c>
      <c r="F325" s="21">
        <v>45386</v>
      </c>
      <c r="G325" s="21">
        <v>10806</v>
      </c>
      <c r="H325" s="21"/>
    </row>
    <row r="326" spans="1:8" x14ac:dyDescent="0.4">
      <c r="A326" s="33">
        <v>325</v>
      </c>
      <c r="B326" s="21">
        <v>45362</v>
      </c>
      <c r="C326" s="33">
        <v>2</v>
      </c>
      <c r="D326" s="21">
        <v>45373</v>
      </c>
      <c r="E326" s="21">
        <v>45373</v>
      </c>
      <c r="F326" s="21">
        <v>45392</v>
      </c>
      <c r="G326" s="21">
        <v>14133</v>
      </c>
      <c r="H326" s="21"/>
    </row>
    <row r="327" spans="1:8" x14ac:dyDescent="0.4">
      <c r="A327" s="33">
        <v>326</v>
      </c>
      <c r="B327" s="21">
        <v>45362</v>
      </c>
      <c r="C327" s="33">
        <v>2</v>
      </c>
      <c r="D327" s="21">
        <v>45373</v>
      </c>
      <c r="E327" s="21">
        <v>45373</v>
      </c>
      <c r="F327" s="21">
        <v>45393</v>
      </c>
      <c r="G327" s="21">
        <v>16575</v>
      </c>
      <c r="H327" s="21"/>
    </row>
    <row r="328" spans="1:8" x14ac:dyDescent="0.4">
      <c r="A328" s="33">
        <v>327</v>
      </c>
      <c r="B328" s="21">
        <v>45362</v>
      </c>
      <c r="C328" s="33">
        <v>2</v>
      </c>
      <c r="D328" s="21">
        <v>45373</v>
      </c>
      <c r="E328" s="21">
        <v>45373</v>
      </c>
      <c r="F328" s="21">
        <v>45393</v>
      </c>
      <c r="G328" s="21">
        <v>15292</v>
      </c>
      <c r="H328" s="21"/>
    </row>
    <row r="329" spans="1:8" x14ac:dyDescent="0.4">
      <c r="A329" s="33">
        <v>328</v>
      </c>
      <c r="B329" s="21">
        <v>45362</v>
      </c>
      <c r="C329" s="33">
        <v>2</v>
      </c>
      <c r="D329" s="21">
        <v>45397</v>
      </c>
      <c r="E329" s="21">
        <v>45369</v>
      </c>
      <c r="F329" s="21">
        <v>45406</v>
      </c>
      <c r="G329" s="21">
        <v>13261</v>
      </c>
      <c r="H329" s="21"/>
    </row>
    <row r="330" spans="1:8" x14ac:dyDescent="0.4">
      <c r="A330" s="33">
        <v>329</v>
      </c>
      <c r="B330" s="21">
        <v>45352</v>
      </c>
      <c r="C330" s="33">
        <v>5</v>
      </c>
      <c r="D330" s="21">
        <v>45364</v>
      </c>
      <c r="E330" s="21">
        <v>45365</v>
      </c>
      <c r="F330" s="21">
        <v>45378</v>
      </c>
      <c r="G330" s="21">
        <v>11238</v>
      </c>
      <c r="H330" s="21"/>
    </row>
    <row r="331" spans="1:8" x14ac:dyDescent="0.4">
      <c r="A331" s="33">
        <v>330</v>
      </c>
      <c r="B331" s="21">
        <v>45362</v>
      </c>
      <c r="C331" s="33">
        <v>1</v>
      </c>
      <c r="D331" s="21">
        <v>45376</v>
      </c>
      <c r="E331" s="21">
        <v>45370</v>
      </c>
      <c r="F331" s="21">
        <v>45386</v>
      </c>
      <c r="G331" s="21">
        <v>12118</v>
      </c>
      <c r="H331" s="21"/>
    </row>
    <row r="332" spans="1:8" x14ac:dyDescent="0.4">
      <c r="A332" s="33">
        <v>331</v>
      </c>
      <c r="B332" s="21">
        <v>45352</v>
      </c>
      <c r="C332" s="33">
        <v>2</v>
      </c>
      <c r="D332" s="21">
        <v>45384</v>
      </c>
      <c r="E332" s="21">
        <v>45359</v>
      </c>
      <c r="F332" s="21">
        <v>45386</v>
      </c>
      <c r="G332" s="21">
        <v>12655</v>
      </c>
      <c r="H332" s="21"/>
    </row>
    <row r="333" spans="1:8" x14ac:dyDescent="0.4">
      <c r="A333" s="33">
        <v>332</v>
      </c>
      <c r="B333" s="21">
        <v>45363</v>
      </c>
      <c r="C333" s="33">
        <v>5</v>
      </c>
      <c r="D333" s="21">
        <v>45373</v>
      </c>
      <c r="E333" s="21">
        <v>45366</v>
      </c>
      <c r="F333" s="21">
        <v>45384</v>
      </c>
      <c r="G333" s="21">
        <v>13106</v>
      </c>
      <c r="H333" s="21"/>
    </row>
    <row r="334" spans="1:8" x14ac:dyDescent="0.4">
      <c r="A334" s="33">
        <v>333</v>
      </c>
      <c r="B334" s="21">
        <v>45363</v>
      </c>
      <c r="C334" s="33">
        <v>2</v>
      </c>
      <c r="D334" s="21">
        <v>45383</v>
      </c>
      <c r="E334" s="21">
        <v>45372</v>
      </c>
      <c r="F334" s="21">
        <v>45392</v>
      </c>
      <c r="G334" s="21">
        <v>17379</v>
      </c>
      <c r="H334" s="21"/>
    </row>
    <row r="335" spans="1:8" x14ac:dyDescent="0.4">
      <c r="A335" s="33">
        <v>334</v>
      </c>
      <c r="B335" s="21">
        <v>45363</v>
      </c>
      <c r="C335" s="33">
        <v>1</v>
      </c>
      <c r="D335" s="21">
        <v>45376</v>
      </c>
      <c r="E335" s="21">
        <v>45374</v>
      </c>
      <c r="F335" s="21">
        <v>45386</v>
      </c>
      <c r="G335" s="21">
        <v>10682</v>
      </c>
      <c r="H335" s="21"/>
    </row>
    <row r="336" spans="1:8" x14ac:dyDescent="0.4">
      <c r="A336" s="33">
        <v>335</v>
      </c>
      <c r="B336" s="21">
        <v>45363</v>
      </c>
      <c r="C336" s="33">
        <v>1</v>
      </c>
      <c r="D336" s="21">
        <v>45390</v>
      </c>
      <c r="E336" s="21">
        <v>45369</v>
      </c>
      <c r="F336" s="21">
        <v>45398</v>
      </c>
      <c r="G336" s="21">
        <v>17103</v>
      </c>
      <c r="H336" s="21"/>
    </row>
    <row r="337" spans="1:8" x14ac:dyDescent="0.4">
      <c r="A337" s="33">
        <v>336</v>
      </c>
      <c r="B337" s="21">
        <v>45363</v>
      </c>
      <c r="C337" s="33">
        <v>1</v>
      </c>
      <c r="D337" s="21">
        <v>45390</v>
      </c>
      <c r="E337" s="21">
        <v>45366</v>
      </c>
      <c r="F337" s="21">
        <v>45398</v>
      </c>
      <c r="G337" s="21">
        <v>16809</v>
      </c>
      <c r="H337" s="21"/>
    </row>
    <row r="338" spans="1:8" x14ac:dyDescent="0.4">
      <c r="A338" s="33">
        <v>337</v>
      </c>
      <c r="B338" s="21">
        <v>45363</v>
      </c>
      <c r="C338" s="33">
        <v>5</v>
      </c>
      <c r="D338" s="21">
        <v>45378</v>
      </c>
      <c r="E338" s="21">
        <v>45370</v>
      </c>
      <c r="F338" s="21">
        <v>45386</v>
      </c>
      <c r="G338" s="21">
        <v>13605</v>
      </c>
      <c r="H338" s="21"/>
    </row>
    <row r="339" spans="1:8" x14ac:dyDescent="0.4">
      <c r="A339" s="33">
        <v>338</v>
      </c>
      <c r="B339" s="21">
        <v>45363</v>
      </c>
      <c r="C339" s="33">
        <v>1</v>
      </c>
      <c r="D339" s="21">
        <v>45386</v>
      </c>
      <c r="E339" s="21">
        <v>45365</v>
      </c>
      <c r="F339" s="21">
        <v>45394</v>
      </c>
      <c r="G339" s="21">
        <v>16556</v>
      </c>
      <c r="H339" s="21"/>
    </row>
    <row r="340" spans="1:8" x14ac:dyDescent="0.4">
      <c r="A340" s="33">
        <v>339</v>
      </c>
      <c r="B340" s="21">
        <v>45363</v>
      </c>
      <c r="C340" s="33">
        <v>1</v>
      </c>
      <c r="D340" s="21">
        <v>45380</v>
      </c>
      <c r="E340" s="21">
        <v>45378</v>
      </c>
      <c r="F340" s="21">
        <v>45392</v>
      </c>
      <c r="G340" s="21">
        <v>19305</v>
      </c>
      <c r="H340" s="21"/>
    </row>
    <row r="341" spans="1:8" x14ac:dyDescent="0.4">
      <c r="A341" s="33">
        <v>340</v>
      </c>
      <c r="B341" s="21">
        <v>45363</v>
      </c>
      <c r="C341" s="33">
        <v>2</v>
      </c>
      <c r="D341" s="21">
        <v>45376</v>
      </c>
      <c r="E341" s="21">
        <v>45372</v>
      </c>
      <c r="F341" s="21">
        <v>45394</v>
      </c>
      <c r="G341" s="21">
        <v>13371</v>
      </c>
      <c r="H341" s="21"/>
    </row>
    <row r="342" spans="1:8" x14ac:dyDescent="0.4">
      <c r="A342" s="33">
        <v>341</v>
      </c>
      <c r="B342" s="21">
        <v>45362</v>
      </c>
      <c r="C342" s="33">
        <v>5</v>
      </c>
      <c r="D342" s="21">
        <v>45377</v>
      </c>
      <c r="E342" s="21">
        <v>45366</v>
      </c>
      <c r="F342" s="21">
        <v>45386</v>
      </c>
      <c r="G342" s="21">
        <v>14662</v>
      </c>
      <c r="H342" s="21"/>
    </row>
    <row r="343" spans="1:8" x14ac:dyDescent="0.4">
      <c r="A343" s="33">
        <v>342</v>
      </c>
      <c r="B343" s="21">
        <v>45363</v>
      </c>
      <c r="C343" s="33">
        <v>2</v>
      </c>
      <c r="D343" s="21">
        <v>45372</v>
      </c>
      <c r="E343" s="21">
        <v>45369</v>
      </c>
      <c r="F343" s="21">
        <v>45378</v>
      </c>
      <c r="G343" s="21">
        <v>18043</v>
      </c>
      <c r="H343" s="21"/>
    </row>
    <row r="344" spans="1:8" x14ac:dyDescent="0.4">
      <c r="A344" s="33">
        <v>343</v>
      </c>
      <c r="B344" s="21">
        <v>45363</v>
      </c>
      <c r="C344" s="33">
        <v>1</v>
      </c>
      <c r="D344" s="21">
        <v>45384</v>
      </c>
      <c r="E344" s="21">
        <v>45365</v>
      </c>
      <c r="F344" s="21">
        <v>45394</v>
      </c>
      <c r="G344" s="21">
        <v>13881</v>
      </c>
      <c r="H344" s="21"/>
    </row>
    <row r="345" spans="1:8" x14ac:dyDescent="0.4">
      <c r="A345" s="33">
        <v>344</v>
      </c>
      <c r="B345" s="21">
        <v>45363</v>
      </c>
      <c r="C345" s="33">
        <v>1</v>
      </c>
      <c r="D345" s="21">
        <v>45372</v>
      </c>
      <c r="E345" s="21">
        <v>45370</v>
      </c>
      <c r="F345" s="21">
        <v>45384</v>
      </c>
      <c r="G345" s="21">
        <v>14256</v>
      </c>
      <c r="H345" s="21"/>
    </row>
    <row r="346" spans="1:8" x14ac:dyDescent="0.4">
      <c r="A346" s="33">
        <v>345</v>
      </c>
      <c r="B346" s="21">
        <v>45363</v>
      </c>
      <c r="C346" s="33">
        <v>2</v>
      </c>
      <c r="D346" s="21">
        <v>45383</v>
      </c>
      <c r="E346" s="21">
        <v>45369</v>
      </c>
      <c r="F346" s="21">
        <v>45392</v>
      </c>
      <c r="G346" s="21">
        <v>18174</v>
      </c>
      <c r="H346" s="21"/>
    </row>
    <row r="347" spans="1:8" x14ac:dyDescent="0.4">
      <c r="A347" s="33">
        <v>346</v>
      </c>
      <c r="B347" s="21">
        <v>45363</v>
      </c>
      <c r="C347" s="33">
        <v>1</v>
      </c>
      <c r="D347" s="21">
        <v>45376</v>
      </c>
      <c r="E347" s="21">
        <v>45369</v>
      </c>
      <c r="F347" s="21">
        <v>45379</v>
      </c>
      <c r="G347" s="21">
        <v>12518</v>
      </c>
      <c r="H347" s="21"/>
    </row>
    <row r="348" spans="1:8" x14ac:dyDescent="0.4">
      <c r="A348" s="33">
        <v>347</v>
      </c>
      <c r="B348" s="21">
        <v>45363</v>
      </c>
      <c r="C348" s="33">
        <v>1</v>
      </c>
      <c r="D348" s="21">
        <v>45376</v>
      </c>
      <c r="E348" s="21">
        <v>45370</v>
      </c>
      <c r="F348" s="21">
        <v>45386</v>
      </c>
      <c r="G348" s="21">
        <v>14424</v>
      </c>
      <c r="H348" s="21"/>
    </row>
    <row r="349" spans="1:8" x14ac:dyDescent="0.4">
      <c r="A349" s="33">
        <v>348</v>
      </c>
      <c r="B349" s="21">
        <v>45363</v>
      </c>
      <c r="C349" s="33">
        <v>1</v>
      </c>
      <c r="D349" s="21">
        <v>45379</v>
      </c>
      <c r="E349" s="21">
        <v>45370</v>
      </c>
      <c r="F349" s="21">
        <v>45387</v>
      </c>
      <c r="G349" s="21">
        <v>12984</v>
      </c>
      <c r="H349" s="21"/>
    </row>
    <row r="350" spans="1:8" x14ac:dyDescent="0.4">
      <c r="A350" s="33">
        <v>349</v>
      </c>
      <c r="B350" s="21">
        <v>45363</v>
      </c>
      <c r="C350" s="33">
        <v>2</v>
      </c>
      <c r="D350" s="21">
        <v>45393</v>
      </c>
      <c r="E350" s="21">
        <v>45372</v>
      </c>
      <c r="F350" s="21">
        <v>45394</v>
      </c>
      <c r="G350" s="21">
        <v>16124</v>
      </c>
      <c r="H350" s="21"/>
    </row>
    <row r="351" spans="1:8" x14ac:dyDescent="0.4">
      <c r="A351" s="33">
        <v>350</v>
      </c>
      <c r="B351" s="21">
        <v>45363</v>
      </c>
      <c r="C351" s="33">
        <v>2</v>
      </c>
      <c r="D351" s="21">
        <v>45390</v>
      </c>
      <c r="E351" s="21">
        <v>45373</v>
      </c>
      <c r="F351" s="21">
        <v>45392</v>
      </c>
      <c r="G351" s="21">
        <v>15675</v>
      </c>
      <c r="H351" s="21"/>
    </row>
    <row r="352" spans="1:8" x14ac:dyDescent="0.4">
      <c r="A352" s="33">
        <v>351</v>
      </c>
      <c r="B352" s="21">
        <v>45363</v>
      </c>
      <c r="C352" s="33">
        <v>5</v>
      </c>
      <c r="D352" s="21">
        <v>45392</v>
      </c>
      <c r="E352" s="21">
        <v>45365</v>
      </c>
      <c r="F352" s="21">
        <v>45394</v>
      </c>
      <c r="G352" s="21">
        <v>20796</v>
      </c>
      <c r="H352" s="21"/>
    </row>
    <row r="353" spans="1:8" x14ac:dyDescent="0.4">
      <c r="A353" s="33">
        <v>352</v>
      </c>
      <c r="B353" s="21">
        <v>45352</v>
      </c>
      <c r="C353" s="33">
        <v>2</v>
      </c>
      <c r="D353" s="21">
        <v>45384</v>
      </c>
      <c r="E353" s="21">
        <v>45372</v>
      </c>
      <c r="F353" s="21">
        <v>45394</v>
      </c>
      <c r="G353" s="21">
        <v>11153</v>
      </c>
      <c r="H353" s="21"/>
    </row>
    <row r="354" spans="1:8" x14ac:dyDescent="0.4">
      <c r="A354" s="33">
        <v>353</v>
      </c>
      <c r="B354" s="21">
        <v>45363</v>
      </c>
      <c r="C354" s="33">
        <v>1</v>
      </c>
      <c r="D354" s="21">
        <v>45376</v>
      </c>
      <c r="E354" s="21">
        <v>45371</v>
      </c>
      <c r="F354" s="21">
        <v>45379</v>
      </c>
      <c r="G354" s="21">
        <v>15164</v>
      </c>
      <c r="H354" s="21"/>
    </row>
    <row r="355" spans="1:8" x14ac:dyDescent="0.4">
      <c r="A355" s="33">
        <v>354</v>
      </c>
      <c r="B355" s="21">
        <v>45363</v>
      </c>
      <c r="C355" s="33">
        <v>2</v>
      </c>
      <c r="D355" s="21">
        <v>45372</v>
      </c>
      <c r="E355" s="21">
        <v>45382</v>
      </c>
      <c r="F355" s="21">
        <v>45393</v>
      </c>
      <c r="G355" s="21">
        <v>13835</v>
      </c>
      <c r="H355" s="21"/>
    </row>
    <row r="356" spans="1:8" x14ac:dyDescent="0.4">
      <c r="A356" s="33">
        <v>355</v>
      </c>
      <c r="B356" s="21">
        <v>45363</v>
      </c>
      <c r="C356" s="33">
        <v>10</v>
      </c>
      <c r="D356" s="21">
        <v>45376</v>
      </c>
      <c r="E356" s="21">
        <v>45372</v>
      </c>
      <c r="F356" s="21">
        <v>45386</v>
      </c>
      <c r="G356" s="21">
        <v>25195</v>
      </c>
      <c r="H356" s="21"/>
    </row>
    <row r="357" spans="1:8" x14ac:dyDescent="0.4">
      <c r="A357" s="33">
        <v>356</v>
      </c>
      <c r="B357" s="21">
        <v>45364</v>
      </c>
      <c r="C357" s="33">
        <v>10</v>
      </c>
      <c r="D357" s="21">
        <v>45376</v>
      </c>
      <c r="E357" s="21">
        <v>45366</v>
      </c>
      <c r="F357" s="21">
        <v>45379</v>
      </c>
      <c r="G357" s="21">
        <v>10444</v>
      </c>
      <c r="H357" s="21"/>
    </row>
    <row r="358" spans="1:8" x14ac:dyDescent="0.4">
      <c r="A358" s="33">
        <v>357</v>
      </c>
      <c r="B358" s="21">
        <v>45359</v>
      </c>
      <c r="C358" s="33">
        <v>1</v>
      </c>
      <c r="D358" s="21">
        <v>45372</v>
      </c>
      <c r="E358" s="21">
        <v>45365</v>
      </c>
      <c r="F358" s="21">
        <v>45387</v>
      </c>
      <c r="G358" s="21">
        <v>26262</v>
      </c>
      <c r="H358" s="21"/>
    </row>
    <row r="359" spans="1:8" x14ac:dyDescent="0.4">
      <c r="A359" s="33">
        <v>358</v>
      </c>
      <c r="B359" s="21">
        <v>45363</v>
      </c>
      <c r="C359" s="33">
        <v>2</v>
      </c>
      <c r="D359" s="21">
        <v>45370</v>
      </c>
      <c r="E359" s="21">
        <v>45378</v>
      </c>
      <c r="F359" s="21">
        <v>45387</v>
      </c>
      <c r="G359" s="21">
        <v>12429</v>
      </c>
      <c r="H359" s="21"/>
    </row>
    <row r="360" spans="1:8" x14ac:dyDescent="0.4">
      <c r="A360" s="33">
        <v>359</v>
      </c>
      <c r="B360" s="21">
        <v>45364</v>
      </c>
      <c r="C360" s="33">
        <v>1</v>
      </c>
      <c r="D360" s="21">
        <v>45379</v>
      </c>
      <c r="E360" s="21" t="s">
        <v>45</v>
      </c>
      <c r="F360" s="21" t="s">
        <v>45</v>
      </c>
      <c r="G360" s="21">
        <v>15650</v>
      </c>
      <c r="H360" s="21"/>
    </row>
    <row r="361" spans="1:8" x14ac:dyDescent="0.4">
      <c r="A361" s="33">
        <v>360</v>
      </c>
      <c r="B361" s="21">
        <v>45363</v>
      </c>
      <c r="C361" s="33">
        <v>2</v>
      </c>
      <c r="D361" s="21">
        <v>45400</v>
      </c>
      <c r="E361" s="21">
        <v>45370</v>
      </c>
      <c r="F361" s="21">
        <v>45407</v>
      </c>
      <c r="G361" s="21">
        <v>15568</v>
      </c>
      <c r="H361" s="21"/>
    </row>
    <row r="362" spans="1:8" x14ac:dyDescent="0.4">
      <c r="A362" s="33">
        <v>361</v>
      </c>
      <c r="B362" s="21">
        <v>45364</v>
      </c>
      <c r="C362" s="33">
        <v>2</v>
      </c>
      <c r="D362" s="21">
        <v>45394</v>
      </c>
      <c r="E362" s="21">
        <v>45376</v>
      </c>
      <c r="F362" s="21">
        <v>45401</v>
      </c>
      <c r="G362" s="21">
        <v>15000</v>
      </c>
      <c r="H362" s="21"/>
    </row>
    <row r="363" spans="1:8" x14ac:dyDescent="0.4">
      <c r="A363" s="33">
        <v>362</v>
      </c>
      <c r="B363" s="21">
        <v>45364</v>
      </c>
      <c r="C363" s="33">
        <v>2</v>
      </c>
      <c r="D363" s="21">
        <v>45372</v>
      </c>
      <c r="E363" s="21">
        <v>45370</v>
      </c>
      <c r="F363" s="21">
        <v>45386</v>
      </c>
      <c r="G363" s="21">
        <v>13245</v>
      </c>
      <c r="H363" s="21"/>
    </row>
    <row r="364" spans="1:8" x14ac:dyDescent="0.4">
      <c r="A364" s="33">
        <v>363</v>
      </c>
      <c r="B364" s="21">
        <v>45364</v>
      </c>
      <c r="C364" s="33">
        <v>1</v>
      </c>
      <c r="D364" s="21">
        <v>45376</v>
      </c>
      <c r="E364" s="21">
        <v>45376</v>
      </c>
      <c r="F364" s="21">
        <v>45386</v>
      </c>
      <c r="G364" s="21">
        <v>14807</v>
      </c>
      <c r="H364" s="21"/>
    </row>
    <row r="365" spans="1:8" x14ac:dyDescent="0.4">
      <c r="A365" s="33">
        <v>364</v>
      </c>
      <c r="B365" s="21">
        <v>45364</v>
      </c>
      <c r="C365" s="33">
        <v>10</v>
      </c>
      <c r="D365" s="21">
        <v>45376</v>
      </c>
      <c r="E365" s="21">
        <v>45373</v>
      </c>
      <c r="F365" s="21">
        <v>45379</v>
      </c>
      <c r="G365" s="21">
        <v>12103</v>
      </c>
      <c r="H365" s="21"/>
    </row>
    <row r="366" spans="1:8" x14ac:dyDescent="0.4">
      <c r="A366" s="33">
        <v>365</v>
      </c>
      <c r="B366" s="21">
        <v>45364</v>
      </c>
      <c r="C366" s="33">
        <v>5</v>
      </c>
      <c r="D366" s="21">
        <v>45387</v>
      </c>
      <c r="E366" s="21">
        <v>45369</v>
      </c>
      <c r="F366" s="21">
        <v>45393</v>
      </c>
      <c r="G366" s="21">
        <v>13137</v>
      </c>
      <c r="H366" s="21"/>
    </row>
    <row r="367" spans="1:8" x14ac:dyDescent="0.4">
      <c r="A367" s="33">
        <v>366</v>
      </c>
      <c r="B367" s="21">
        <v>45364</v>
      </c>
      <c r="C367" s="33">
        <v>1</v>
      </c>
      <c r="D367" s="21" t="s">
        <v>45</v>
      </c>
      <c r="E367" s="21">
        <v>45370</v>
      </c>
      <c r="F367" s="21" t="s">
        <v>45</v>
      </c>
      <c r="G367" s="21">
        <v>16458</v>
      </c>
      <c r="H367" s="21"/>
    </row>
    <row r="368" spans="1:8" x14ac:dyDescent="0.4">
      <c r="A368" s="33">
        <v>367</v>
      </c>
      <c r="B368" s="21">
        <v>45364</v>
      </c>
      <c r="C368" s="33">
        <v>1</v>
      </c>
      <c r="D368" s="21">
        <v>45373</v>
      </c>
      <c r="E368" s="21">
        <v>45370</v>
      </c>
      <c r="F368" s="21">
        <v>45384</v>
      </c>
      <c r="G368" s="21">
        <v>15611</v>
      </c>
      <c r="H368" s="21"/>
    </row>
    <row r="369" spans="1:8" x14ac:dyDescent="0.4">
      <c r="A369" s="33">
        <v>368</v>
      </c>
      <c r="B369" s="21">
        <v>45364</v>
      </c>
      <c r="C369" s="33">
        <v>2</v>
      </c>
      <c r="D369" s="21">
        <v>45380</v>
      </c>
      <c r="E369" s="21">
        <v>45369</v>
      </c>
      <c r="F369" s="21">
        <v>45387</v>
      </c>
      <c r="G369" s="21">
        <v>15080</v>
      </c>
      <c r="H369" s="21"/>
    </row>
    <row r="370" spans="1:8" x14ac:dyDescent="0.4">
      <c r="A370" s="33">
        <v>369</v>
      </c>
      <c r="B370" s="21">
        <v>45364</v>
      </c>
      <c r="C370" s="33">
        <v>2</v>
      </c>
      <c r="D370" s="21">
        <v>45377</v>
      </c>
      <c r="E370" s="21">
        <v>45369</v>
      </c>
      <c r="F370" s="21">
        <v>45386</v>
      </c>
      <c r="G370" s="21">
        <v>12237</v>
      </c>
      <c r="H370" s="21"/>
    </row>
    <row r="371" spans="1:8" x14ac:dyDescent="0.4">
      <c r="A371" s="33">
        <v>370</v>
      </c>
      <c r="B371" s="21">
        <v>45364</v>
      </c>
      <c r="C371" s="33">
        <v>5</v>
      </c>
      <c r="D371" s="21">
        <v>45380</v>
      </c>
      <c r="E371" s="21">
        <v>45376</v>
      </c>
      <c r="F371" s="21">
        <v>45387</v>
      </c>
      <c r="G371" s="21">
        <v>18339</v>
      </c>
      <c r="H371" s="21"/>
    </row>
    <row r="372" spans="1:8" x14ac:dyDescent="0.4">
      <c r="A372" s="33">
        <v>371</v>
      </c>
      <c r="B372" s="21">
        <v>45364</v>
      </c>
      <c r="C372" s="33">
        <v>5</v>
      </c>
      <c r="D372" s="21">
        <v>45372</v>
      </c>
      <c r="E372" s="21">
        <v>45365</v>
      </c>
      <c r="F372" s="21">
        <v>45379</v>
      </c>
      <c r="G372" s="21">
        <v>9873</v>
      </c>
      <c r="H372" s="21"/>
    </row>
    <row r="373" spans="1:8" x14ac:dyDescent="0.4">
      <c r="A373" s="33">
        <v>372</v>
      </c>
      <c r="B373" s="21">
        <v>45364</v>
      </c>
      <c r="C373" s="33">
        <v>2</v>
      </c>
      <c r="D373" s="21">
        <v>45373</v>
      </c>
      <c r="E373" s="21">
        <v>45370</v>
      </c>
      <c r="F373" s="21">
        <v>45384</v>
      </c>
      <c r="G373" s="21">
        <v>11175</v>
      </c>
      <c r="H373" s="21"/>
    </row>
    <row r="374" spans="1:8" x14ac:dyDescent="0.4">
      <c r="A374" s="33">
        <v>373</v>
      </c>
      <c r="B374" s="21">
        <v>45364</v>
      </c>
      <c r="C374" s="33">
        <v>1</v>
      </c>
      <c r="D374" s="21">
        <v>45383</v>
      </c>
      <c r="E374" s="21">
        <v>45365</v>
      </c>
      <c r="F374" s="21">
        <v>45386</v>
      </c>
      <c r="G374" s="21">
        <v>15343</v>
      </c>
      <c r="H374" s="21"/>
    </row>
    <row r="375" spans="1:8" x14ac:dyDescent="0.4">
      <c r="A375" s="33">
        <v>374</v>
      </c>
      <c r="B375" s="21">
        <v>45364</v>
      </c>
      <c r="C375" s="33">
        <v>5</v>
      </c>
      <c r="D375" s="21">
        <v>45376</v>
      </c>
      <c r="E375" s="21">
        <v>45366</v>
      </c>
      <c r="F375" s="21">
        <v>45379</v>
      </c>
      <c r="G375" s="21">
        <v>12717</v>
      </c>
      <c r="H375" s="21"/>
    </row>
    <row r="376" spans="1:8" x14ac:dyDescent="0.4">
      <c r="A376" s="33">
        <v>375</v>
      </c>
      <c r="B376" s="21">
        <v>45364</v>
      </c>
      <c r="C376" s="33">
        <v>2</v>
      </c>
      <c r="D376" s="21">
        <v>45376</v>
      </c>
      <c r="E376" s="21">
        <v>45369</v>
      </c>
      <c r="F376" s="21">
        <v>45386</v>
      </c>
      <c r="G376" s="21">
        <v>13955</v>
      </c>
      <c r="H376" s="21"/>
    </row>
    <row r="377" spans="1:8" x14ac:dyDescent="0.4">
      <c r="A377" s="33">
        <v>376</v>
      </c>
      <c r="B377" s="21">
        <v>45364</v>
      </c>
      <c r="C377" s="33">
        <v>1</v>
      </c>
      <c r="D377" s="21">
        <v>45373</v>
      </c>
      <c r="E377" s="21">
        <v>45365</v>
      </c>
      <c r="F377" s="21">
        <v>45378</v>
      </c>
      <c r="G377" s="21">
        <v>18008</v>
      </c>
      <c r="H377" s="21"/>
    </row>
    <row r="378" spans="1:8" x14ac:dyDescent="0.4">
      <c r="A378" s="33">
        <v>377</v>
      </c>
      <c r="B378" s="21">
        <v>45365</v>
      </c>
      <c r="C378" s="33">
        <v>2</v>
      </c>
      <c r="D378" s="21">
        <v>45376</v>
      </c>
      <c r="E378" s="21">
        <v>45379</v>
      </c>
      <c r="F378" s="21">
        <v>45392</v>
      </c>
      <c r="G378" s="21">
        <v>18130</v>
      </c>
      <c r="H378" s="21"/>
    </row>
    <row r="379" spans="1:8" x14ac:dyDescent="0.4">
      <c r="A379" s="33">
        <v>378</v>
      </c>
      <c r="B379" s="21">
        <v>45365</v>
      </c>
      <c r="C379" s="33">
        <v>2</v>
      </c>
      <c r="D379" s="21">
        <v>45376</v>
      </c>
      <c r="E379" s="21">
        <v>45377</v>
      </c>
      <c r="F379" s="21">
        <v>45384</v>
      </c>
      <c r="G379" s="21">
        <v>13852</v>
      </c>
      <c r="H379" s="21"/>
    </row>
    <row r="380" spans="1:8" x14ac:dyDescent="0.4">
      <c r="A380" s="33">
        <v>379</v>
      </c>
      <c r="B380" s="21">
        <v>45364</v>
      </c>
      <c r="C380" s="33">
        <v>2</v>
      </c>
      <c r="D380" s="21">
        <v>45376</v>
      </c>
      <c r="E380" s="21">
        <v>45369</v>
      </c>
      <c r="F380" s="21">
        <v>45386</v>
      </c>
      <c r="G380" s="21">
        <v>13707</v>
      </c>
      <c r="H380" s="21"/>
    </row>
    <row r="381" spans="1:8" x14ac:dyDescent="0.4">
      <c r="A381" s="33">
        <v>380</v>
      </c>
      <c r="B381" s="21">
        <v>45364</v>
      </c>
      <c r="C381" s="33">
        <v>5</v>
      </c>
      <c r="D381" s="21">
        <v>45376</v>
      </c>
      <c r="E381" s="21">
        <v>45366</v>
      </c>
      <c r="F381" s="21">
        <v>45386</v>
      </c>
      <c r="G381" s="21">
        <v>13044</v>
      </c>
      <c r="H381" s="21"/>
    </row>
    <row r="382" spans="1:8" x14ac:dyDescent="0.4">
      <c r="A382" s="33">
        <v>381</v>
      </c>
      <c r="B382" s="21">
        <v>45364</v>
      </c>
      <c r="C382" s="33">
        <v>5</v>
      </c>
      <c r="D382" s="21">
        <v>45383</v>
      </c>
      <c r="E382" s="21">
        <v>45370</v>
      </c>
      <c r="F382" s="21">
        <v>45392</v>
      </c>
      <c r="G382" s="21">
        <v>14402</v>
      </c>
      <c r="H382" s="21"/>
    </row>
    <row r="383" spans="1:8" x14ac:dyDescent="0.4">
      <c r="A383" s="33">
        <v>382</v>
      </c>
      <c r="B383" s="21">
        <v>45364</v>
      </c>
      <c r="C383" s="33">
        <v>1</v>
      </c>
      <c r="D383" s="21">
        <v>45376</v>
      </c>
      <c r="E383" s="21">
        <v>45369</v>
      </c>
      <c r="F383" s="21">
        <v>45386</v>
      </c>
      <c r="G383" s="21">
        <v>17121</v>
      </c>
      <c r="H383" s="21"/>
    </row>
    <row r="384" spans="1:8" x14ac:dyDescent="0.4">
      <c r="A384" s="33">
        <v>383</v>
      </c>
      <c r="B384" s="21">
        <v>45365</v>
      </c>
      <c r="C384" s="33">
        <v>2</v>
      </c>
      <c r="D384" s="21">
        <v>45390</v>
      </c>
      <c r="E384" s="21">
        <v>45372</v>
      </c>
      <c r="F384" s="21">
        <v>45400</v>
      </c>
      <c r="G384" s="21">
        <v>15359</v>
      </c>
      <c r="H384" s="21"/>
    </row>
    <row r="385" spans="1:8" x14ac:dyDescent="0.4">
      <c r="A385" s="33">
        <v>384</v>
      </c>
      <c r="B385" s="21">
        <v>45365</v>
      </c>
      <c r="C385" s="33">
        <v>2</v>
      </c>
      <c r="D385" s="21">
        <v>45383</v>
      </c>
      <c r="E385" s="21">
        <v>45380</v>
      </c>
      <c r="F385" s="21">
        <v>45394</v>
      </c>
      <c r="G385" s="21">
        <v>14604</v>
      </c>
      <c r="H385" s="21"/>
    </row>
    <row r="386" spans="1:8" x14ac:dyDescent="0.4">
      <c r="A386" s="33">
        <v>385</v>
      </c>
      <c r="B386" s="21">
        <v>45365</v>
      </c>
      <c r="C386" s="33">
        <v>2</v>
      </c>
      <c r="D386" s="21">
        <v>45393</v>
      </c>
      <c r="E386" s="21">
        <v>45370</v>
      </c>
      <c r="F386" s="21">
        <v>45407</v>
      </c>
      <c r="G386" s="21">
        <v>13864</v>
      </c>
      <c r="H386" s="21"/>
    </row>
    <row r="387" spans="1:8" x14ac:dyDescent="0.4">
      <c r="A387" s="33">
        <v>386</v>
      </c>
      <c r="B387" s="21">
        <v>45365</v>
      </c>
      <c r="C387" s="33">
        <v>2</v>
      </c>
      <c r="D387" s="21">
        <v>45372</v>
      </c>
      <c r="E387" s="21">
        <v>45378</v>
      </c>
      <c r="F387" s="21">
        <v>45393</v>
      </c>
      <c r="G387" s="21">
        <v>13774</v>
      </c>
      <c r="H387" s="21"/>
    </row>
    <row r="388" spans="1:8" x14ac:dyDescent="0.4">
      <c r="A388" s="33">
        <v>387</v>
      </c>
      <c r="B388" s="21">
        <v>45365</v>
      </c>
      <c r="C388" s="33">
        <v>1</v>
      </c>
      <c r="D388" s="21">
        <v>45379</v>
      </c>
      <c r="E388" s="21">
        <v>45372</v>
      </c>
      <c r="F388" s="21">
        <v>45392</v>
      </c>
      <c r="G388" s="21">
        <v>16508</v>
      </c>
      <c r="H388" s="21"/>
    </row>
    <row r="389" spans="1:8" x14ac:dyDescent="0.4">
      <c r="A389" s="33">
        <v>388</v>
      </c>
      <c r="B389" s="21">
        <v>45365</v>
      </c>
      <c r="C389" s="33">
        <v>1</v>
      </c>
      <c r="D389" s="21">
        <v>45377</v>
      </c>
      <c r="E389" s="21">
        <v>45369</v>
      </c>
      <c r="F389" s="21">
        <v>45379</v>
      </c>
      <c r="G389" s="21">
        <v>10287</v>
      </c>
      <c r="H389" s="21"/>
    </row>
    <row r="390" spans="1:8" x14ac:dyDescent="0.4">
      <c r="A390" s="33">
        <v>389</v>
      </c>
      <c r="B390" s="21">
        <v>45365</v>
      </c>
      <c r="C390" s="33">
        <v>1</v>
      </c>
      <c r="D390" s="21">
        <v>45380</v>
      </c>
      <c r="E390" s="21">
        <v>45370</v>
      </c>
      <c r="F390" s="21">
        <v>45387</v>
      </c>
      <c r="G390" s="21">
        <v>15184</v>
      </c>
      <c r="H390" s="21"/>
    </row>
    <row r="391" spans="1:8" x14ac:dyDescent="0.4">
      <c r="A391" s="33">
        <v>390</v>
      </c>
      <c r="B391" s="21">
        <v>45365</v>
      </c>
      <c r="C391" s="33">
        <v>2</v>
      </c>
      <c r="D391" s="21">
        <v>45422</v>
      </c>
      <c r="E391" s="21">
        <v>45369</v>
      </c>
      <c r="F391" s="21" t="s">
        <v>45</v>
      </c>
      <c r="G391" s="21">
        <v>14193</v>
      </c>
      <c r="H391" s="21"/>
    </row>
    <row r="392" spans="1:8" x14ac:dyDescent="0.4">
      <c r="A392" s="33">
        <v>391</v>
      </c>
      <c r="B392" s="21">
        <v>45365</v>
      </c>
      <c r="C392" s="33">
        <v>2</v>
      </c>
      <c r="D392" s="21">
        <v>45376</v>
      </c>
      <c r="E392" s="21">
        <v>45371</v>
      </c>
      <c r="F392" s="21">
        <v>45386</v>
      </c>
      <c r="G392" s="21">
        <v>17188</v>
      </c>
      <c r="H392" s="21"/>
    </row>
    <row r="393" spans="1:8" x14ac:dyDescent="0.4">
      <c r="A393" s="33">
        <v>392</v>
      </c>
      <c r="B393" s="21">
        <v>45365</v>
      </c>
      <c r="C393" s="33">
        <v>2</v>
      </c>
      <c r="D393" s="21">
        <v>45378</v>
      </c>
      <c r="E393" s="21">
        <v>45370</v>
      </c>
      <c r="F393" s="21">
        <v>45379</v>
      </c>
      <c r="G393" s="21">
        <v>11092</v>
      </c>
      <c r="H393" s="21"/>
    </row>
    <row r="394" spans="1:8" x14ac:dyDescent="0.4">
      <c r="A394" s="33">
        <v>393</v>
      </c>
      <c r="B394" s="21">
        <v>45365</v>
      </c>
      <c r="C394" s="33">
        <v>1</v>
      </c>
      <c r="D394" s="21">
        <v>45379</v>
      </c>
      <c r="E394" s="21">
        <v>45372</v>
      </c>
      <c r="F394" s="21">
        <v>45392</v>
      </c>
      <c r="G394" s="21">
        <v>12779</v>
      </c>
      <c r="H394" s="21"/>
    </row>
    <row r="395" spans="1:8" x14ac:dyDescent="0.4">
      <c r="A395" s="33">
        <v>394</v>
      </c>
      <c r="B395" s="21">
        <v>45365</v>
      </c>
      <c r="C395" s="33">
        <v>2</v>
      </c>
      <c r="D395" s="21">
        <v>45376</v>
      </c>
      <c r="E395" s="21">
        <v>45367</v>
      </c>
      <c r="F395" s="21">
        <v>45386</v>
      </c>
      <c r="G395" s="21">
        <v>18620</v>
      </c>
      <c r="H395" s="21"/>
    </row>
    <row r="396" spans="1:8" x14ac:dyDescent="0.4">
      <c r="A396" s="33">
        <v>395</v>
      </c>
      <c r="B396" s="21">
        <v>45365</v>
      </c>
      <c r="C396" s="33">
        <v>5</v>
      </c>
      <c r="D396" s="21">
        <v>45376</v>
      </c>
      <c r="E396" s="21">
        <v>45369</v>
      </c>
      <c r="F396" s="21">
        <v>45386</v>
      </c>
      <c r="G396" s="21">
        <v>10163</v>
      </c>
      <c r="H396" s="21"/>
    </row>
    <row r="397" spans="1:8" x14ac:dyDescent="0.4">
      <c r="A397" s="33">
        <v>396</v>
      </c>
      <c r="B397" s="21">
        <v>45365</v>
      </c>
      <c r="C397" s="33">
        <v>2</v>
      </c>
      <c r="D397" s="21">
        <v>45383</v>
      </c>
      <c r="E397" s="21">
        <v>45372</v>
      </c>
      <c r="F397" s="21">
        <v>45392</v>
      </c>
      <c r="G397" s="21">
        <v>12104</v>
      </c>
      <c r="H397" s="21"/>
    </row>
    <row r="398" spans="1:8" x14ac:dyDescent="0.4">
      <c r="A398" s="33">
        <v>397</v>
      </c>
      <c r="B398" s="21">
        <v>45365</v>
      </c>
      <c r="C398" s="33">
        <v>5</v>
      </c>
      <c r="D398" s="21">
        <v>45383</v>
      </c>
      <c r="E398" s="21">
        <v>45379</v>
      </c>
      <c r="F398" s="21">
        <v>45394</v>
      </c>
      <c r="G398" s="21">
        <v>12770</v>
      </c>
      <c r="H398" s="21"/>
    </row>
    <row r="399" spans="1:8" x14ac:dyDescent="0.4">
      <c r="A399" s="33">
        <v>398</v>
      </c>
      <c r="B399" s="21">
        <v>45365</v>
      </c>
      <c r="C399" s="33">
        <v>1</v>
      </c>
      <c r="D399" s="21">
        <v>45386</v>
      </c>
      <c r="E399" s="21">
        <v>45373</v>
      </c>
      <c r="F399" s="21">
        <v>45394</v>
      </c>
      <c r="G399" s="21">
        <v>13618</v>
      </c>
      <c r="H399" s="21"/>
    </row>
    <row r="400" spans="1:8" x14ac:dyDescent="0.4">
      <c r="A400" s="33">
        <v>399</v>
      </c>
      <c r="B400" s="21">
        <v>45365</v>
      </c>
      <c r="C400" s="33">
        <v>1</v>
      </c>
      <c r="D400" s="21">
        <v>45376</v>
      </c>
      <c r="E400" s="21">
        <v>45378</v>
      </c>
      <c r="F400" s="21">
        <v>45387</v>
      </c>
      <c r="G400" s="21">
        <v>12892</v>
      </c>
      <c r="H400" s="21"/>
    </row>
    <row r="401" spans="1:8" x14ac:dyDescent="0.4">
      <c r="A401" s="33">
        <v>400</v>
      </c>
      <c r="B401" s="21">
        <v>45365</v>
      </c>
      <c r="C401" s="33">
        <v>1</v>
      </c>
      <c r="D401" s="21">
        <v>45404</v>
      </c>
      <c r="E401" s="21">
        <v>45378</v>
      </c>
      <c r="F401" s="21">
        <v>45407</v>
      </c>
      <c r="G401" s="21">
        <v>11531</v>
      </c>
      <c r="H401" s="21"/>
    </row>
    <row r="402" spans="1:8" x14ac:dyDescent="0.4">
      <c r="A402" s="33">
        <v>401</v>
      </c>
      <c r="B402" s="21">
        <v>45365</v>
      </c>
      <c r="C402" s="33">
        <v>2</v>
      </c>
      <c r="D402" s="21">
        <v>45373</v>
      </c>
      <c r="E402" s="21">
        <v>45372</v>
      </c>
      <c r="F402" s="21">
        <v>45386</v>
      </c>
      <c r="G402" s="21">
        <v>12931</v>
      </c>
      <c r="H402" s="21"/>
    </row>
    <row r="403" spans="1:8" x14ac:dyDescent="0.4">
      <c r="A403" s="33">
        <v>402</v>
      </c>
      <c r="B403" s="21">
        <v>45365</v>
      </c>
      <c r="C403" s="33">
        <v>1</v>
      </c>
      <c r="D403" s="21">
        <v>45378</v>
      </c>
      <c r="E403" s="21">
        <v>45369</v>
      </c>
      <c r="F403" s="21">
        <v>45386</v>
      </c>
      <c r="G403" s="21">
        <v>13686</v>
      </c>
      <c r="H403" s="21"/>
    </row>
    <row r="404" spans="1:8" x14ac:dyDescent="0.4">
      <c r="A404" s="33">
        <v>403</v>
      </c>
      <c r="B404" s="21">
        <v>45365</v>
      </c>
      <c r="C404" s="33">
        <v>1</v>
      </c>
      <c r="D404" s="21">
        <v>45383</v>
      </c>
      <c r="E404" s="21">
        <v>45367</v>
      </c>
      <c r="F404" s="21">
        <v>45386</v>
      </c>
      <c r="G404" s="21">
        <v>13213</v>
      </c>
      <c r="H404" s="21"/>
    </row>
    <row r="405" spans="1:8" x14ac:dyDescent="0.4">
      <c r="A405" s="33">
        <v>404</v>
      </c>
      <c r="B405" s="21">
        <v>45365</v>
      </c>
      <c r="C405" s="33">
        <v>2</v>
      </c>
      <c r="D405" s="21">
        <v>45383</v>
      </c>
      <c r="E405" s="21">
        <v>45370</v>
      </c>
      <c r="F405" s="21">
        <v>45392</v>
      </c>
      <c r="G405" s="21">
        <v>13219</v>
      </c>
      <c r="H405" s="21"/>
    </row>
    <row r="406" spans="1:8" x14ac:dyDescent="0.4">
      <c r="A406" s="33">
        <v>405</v>
      </c>
      <c r="B406" s="21">
        <v>45365</v>
      </c>
      <c r="C406" s="33">
        <v>1</v>
      </c>
      <c r="D406" s="21">
        <v>45376</v>
      </c>
      <c r="E406" s="21">
        <v>45373</v>
      </c>
      <c r="F406" s="21">
        <v>45386</v>
      </c>
      <c r="G406" s="21">
        <v>18548</v>
      </c>
      <c r="H406" s="21"/>
    </row>
    <row r="407" spans="1:8" x14ac:dyDescent="0.4">
      <c r="A407" s="33">
        <v>406</v>
      </c>
      <c r="B407" s="21">
        <v>45365</v>
      </c>
      <c r="C407" s="33">
        <v>1</v>
      </c>
      <c r="D407" s="21">
        <v>45380</v>
      </c>
      <c r="E407" s="21">
        <v>45366</v>
      </c>
      <c r="F407" s="21">
        <v>45386</v>
      </c>
      <c r="G407" s="21">
        <v>21583</v>
      </c>
      <c r="H407" s="21"/>
    </row>
    <row r="408" spans="1:8" x14ac:dyDescent="0.4">
      <c r="A408" s="33">
        <v>407</v>
      </c>
      <c r="B408" s="21">
        <v>45364</v>
      </c>
      <c r="C408" s="33">
        <v>1</v>
      </c>
      <c r="D408" s="21">
        <v>45379</v>
      </c>
      <c r="E408" s="21">
        <v>45370</v>
      </c>
      <c r="F408" s="21">
        <v>45384</v>
      </c>
      <c r="G408" s="21">
        <v>18536</v>
      </c>
      <c r="H408" s="21"/>
    </row>
    <row r="409" spans="1:8" x14ac:dyDescent="0.4">
      <c r="A409" s="33">
        <v>408</v>
      </c>
      <c r="B409" s="21">
        <v>45365</v>
      </c>
      <c r="C409" s="33">
        <v>2</v>
      </c>
      <c r="D409" s="21">
        <v>45379</v>
      </c>
      <c r="E409" s="21">
        <v>45379</v>
      </c>
      <c r="F409" s="21">
        <v>45398</v>
      </c>
      <c r="G409" s="21">
        <v>15205</v>
      </c>
      <c r="H409" s="21"/>
    </row>
    <row r="410" spans="1:8" x14ac:dyDescent="0.4">
      <c r="A410" s="33">
        <v>409</v>
      </c>
      <c r="B410" s="21">
        <v>45366</v>
      </c>
      <c r="C410" s="33">
        <v>1</v>
      </c>
      <c r="D410" s="21" t="s">
        <v>45</v>
      </c>
      <c r="E410" s="21">
        <v>45370</v>
      </c>
      <c r="F410" s="21" t="s">
        <v>45</v>
      </c>
      <c r="G410" s="21">
        <v>18866</v>
      </c>
      <c r="H410" s="21"/>
    </row>
    <row r="411" spans="1:8" x14ac:dyDescent="0.4">
      <c r="A411" s="33">
        <v>410</v>
      </c>
      <c r="B411" s="21">
        <v>45366</v>
      </c>
      <c r="C411" s="33">
        <v>2</v>
      </c>
      <c r="D411" s="21">
        <v>45376</v>
      </c>
      <c r="E411" s="21">
        <v>45373</v>
      </c>
      <c r="F411" s="21">
        <v>45386</v>
      </c>
      <c r="G411" s="21">
        <v>19604</v>
      </c>
      <c r="H411" s="21"/>
    </row>
    <row r="412" spans="1:8" x14ac:dyDescent="0.4">
      <c r="A412" s="33">
        <v>411</v>
      </c>
      <c r="B412" s="21">
        <v>45365</v>
      </c>
      <c r="C412" s="33">
        <v>1</v>
      </c>
      <c r="D412" s="21">
        <v>45412</v>
      </c>
      <c r="E412" s="21">
        <v>45371</v>
      </c>
      <c r="F412" s="21">
        <v>45414</v>
      </c>
      <c r="G412" s="21">
        <v>26016</v>
      </c>
      <c r="H412" s="21"/>
    </row>
    <row r="413" spans="1:8" x14ac:dyDescent="0.4">
      <c r="A413" s="33">
        <v>412</v>
      </c>
      <c r="B413" s="21">
        <v>45366</v>
      </c>
      <c r="C413" s="33">
        <v>1</v>
      </c>
      <c r="D413" s="21">
        <v>45383</v>
      </c>
      <c r="E413" s="21">
        <v>45378</v>
      </c>
      <c r="F413" s="21">
        <v>45392</v>
      </c>
      <c r="G413" s="21">
        <v>15560</v>
      </c>
      <c r="H413" s="21"/>
    </row>
    <row r="414" spans="1:8" x14ac:dyDescent="0.4">
      <c r="A414" s="33">
        <v>413</v>
      </c>
      <c r="B414" s="21">
        <v>45366</v>
      </c>
      <c r="C414" s="33">
        <v>1</v>
      </c>
      <c r="D414" s="21">
        <v>45387</v>
      </c>
      <c r="E414" s="21">
        <v>45378</v>
      </c>
      <c r="F414" s="21">
        <v>45393</v>
      </c>
      <c r="G414" s="21">
        <v>13413</v>
      </c>
      <c r="H414" s="21"/>
    </row>
    <row r="415" spans="1:8" x14ac:dyDescent="0.4">
      <c r="A415" s="33">
        <v>414</v>
      </c>
      <c r="B415" s="21">
        <v>45366</v>
      </c>
      <c r="C415" s="33">
        <v>2</v>
      </c>
      <c r="D415" s="21">
        <v>45398</v>
      </c>
      <c r="E415" s="21">
        <v>45378</v>
      </c>
      <c r="F415" s="21">
        <v>45407</v>
      </c>
      <c r="G415" s="21">
        <v>12479</v>
      </c>
      <c r="H415" s="21"/>
    </row>
    <row r="416" spans="1:8" x14ac:dyDescent="0.4">
      <c r="A416" s="33">
        <v>415</v>
      </c>
      <c r="B416" s="21">
        <v>45366</v>
      </c>
      <c r="C416" s="33">
        <v>2</v>
      </c>
      <c r="D416" s="21">
        <v>45376</v>
      </c>
      <c r="E416" s="21">
        <v>45379</v>
      </c>
      <c r="F416" s="21">
        <v>45392</v>
      </c>
      <c r="G416" s="21">
        <v>13212</v>
      </c>
      <c r="H416" s="21"/>
    </row>
    <row r="417" spans="1:8" x14ac:dyDescent="0.4">
      <c r="A417" s="33">
        <v>416</v>
      </c>
      <c r="B417" s="21">
        <v>45366</v>
      </c>
      <c r="C417" s="33">
        <v>1</v>
      </c>
      <c r="D417" s="21">
        <v>45383</v>
      </c>
      <c r="E417" s="21">
        <v>45372</v>
      </c>
      <c r="F417" s="21">
        <v>45386</v>
      </c>
      <c r="G417" s="21">
        <v>13371</v>
      </c>
      <c r="H417" s="21"/>
    </row>
    <row r="418" spans="1:8" x14ac:dyDescent="0.4">
      <c r="A418" s="33">
        <v>417</v>
      </c>
      <c r="B418" s="21">
        <v>45366</v>
      </c>
      <c r="C418" s="33">
        <v>2</v>
      </c>
      <c r="D418" s="21">
        <v>45383</v>
      </c>
      <c r="E418" s="21">
        <v>45370</v>
      </c>
      <c r="F418" s="21">
        <v>45392</v>
      </c>
      <c r="G418" s="21">
        <v>15763</v>
      </c>
      <c r="H418" s="21"/>
    </row>
    <row r="419" spans="1:8" x14ac:dyDescent="0.4">
      <c r="A419" s="33">
        <v>418</v>
      </c>
      <c r="B419" s="21">
        <v>45366</v>
      </c>
      <c r="C419" s="33">
        <v>2</v>
      </c>
      <c r="D419" s="21">
        <v>45394</v>
      </c>
      <c r="E419" s="21">
        <v>45377</v>
      </c>
      <c r="F419" s="21">
        <v>45401</v>
      </c>
      <c r="G419" s="21">
        <v>11007</v>
      </c>
      <c r="H419" s="21"/>
    </row>
    <row r="420" spans="1:8" x14ac:dyDescent="0.4">
      <c r="A420" s="33">
        <v>419</v>
      </c>
      <c r="B420" s="21">
        <v>45366</v>
      </c>
      <c r="C420" s="33">
        <v>2</v>
      </c>
      <c r="D420" s="21">
        <v>45384</v>
      </c>
      <c r="E420" s="21">
        <v>45379</v>
      </c>
      <c r="F420" s="21">
        <v>45393</v>
      </c>
      <c r="G420" s="21">
        <v>14120</v>
      </c>
      <c r="H420" s="21"/>
    </row>
    <row r="421" spans="1:8" x14ac:dyDescent="0.4">
      <c r="A421" s="33">
        <v>420</v>
      </c>
      <c r="B421" s="21">
        <v>45366</v>
      </c>
      <c r="C421" s="33">
        <v>1</v>
      </c>
      <c r="D421" s="21">
        <v>45390</v>
      </c>
      <c r="E421" s="21">
        <v>45372</v>
      </c>
      <c r="F421" s="21">
        <v>45392</v>
      </c>
      <c r="G421" s="21">
        <v>16275</v>
      </c>
      <c r="H421" s="21"/>
    </row>
    <row r="422" spans="1:8" x14ac:dyDescent="0.4">
      <c r="A422" s="33">
        <v>421</v>
      </c>
      <c r="B422" s="21">
        <v>45366</v>
      </c>
      <c r="C422" s="33">
        <v>1</v>
      </c>
      <c r="D422" s="21">
        <v>45398</v>
      </c>
      <c r="E422" s="21">
        <v>45369</v>
      </c>
      <c r="F422" s="21">
        <v>45401</v>
      </c>
      <c r="G422" s="21">
        <v>15066</v>
      </c>
      <c r="H422" s="21"/>
    </row>
    <row r="423" spans="1:8" x14ac:dyDescent="0.4">
      <c r="A423" s="33">
        <v>422</v>
      </c>
      <c r="B423" s="21">
        <v>45366</v>
      </c>
      <c r="C423" s="33">
        <v>1</v>
      </c>
      <c r="D423" s="21">
        <v>45390</v>
      </c>
      <c r="E423" s="21">
        <v>45369</v>
      </c>
      <c r="F423" s="21">
        <v>45392</v>
      </c>
      <c r="G423" s="21">
        <v>26470</v>
      </c>
      <c r="H423" s="21"/>
    </row>
    <row r="424" spans="1:8" x14ac:dyDescent="0.4">
      <c r="A424" s="33">
        <v>423</v>
      </c>
      <c r="B424" s="21">
        <v>45366</v>
      </c>
      <c r="C424" s="33">
        <v>2</v>
      </c>
      <c r="D424" s="21">
        <v>45397</v>
      </c>
      <c r="E424" s="21">
        <v>45373</v>
      </c>
      <c r="F424" s="21">
        <v>45405</v>
      </c>
      <c r="G424" s="21">
        <v>17046</v>
      </c>
      <c r="H424" s="21"/>
    </row>
    <row r="425" spans="1:8" x14ac:dyDescent="0.4">
      <c r="A425" s="33">
        <v>424</v>
      </c>
      <c r="B425" s="21">
        <v>45366</v>
      </c>
      <c r="C425" s="33">
        <v>2</v>
      </c>
      <c r="D425" s="21">
        <v>45372</v>
      </c>
      <c r="E425" s="21">
        <v>45387</v>
      </c>
      <c r="F425" s="21">
        <v>45394</v>
      </c>
      <c r="G425" s="21">
        <v>13611</v>
      </c>
      <c r="H425" s="21"/>
    </row>
    <row r="426" spans="1:8" x14ac:dyDescent="0.4">
      <c r="A426" s="33">
        <v>425</v>
      </c>
      <c r="B426" s="21">
        <v>45366</v>
      </c>
      <c r="C426" s="33">
        <v>2</v>
      </c>
      <c r="D426" s="21">
        <v>45373</v>
      </c>
      <c r="E426" s="21">
        <v>45379</v>
      </c>
      <c r="F426" s="21">
        <v>45392</v>
      </c>
      <c r="G426" s="21">
        <v>14967</v>
      </c>
      <c r="H426" s="21"/>
    </row>
    <row r="427" spans="1:8" x14ac:dyDescent="0.4">
      <c r="A427" s="33">
        <v>426</v>
      </c>
      <c r="B427" s="21">
        <v>45366</v>
      </c>
      <c r="C427" s="33">
        <v>2</v>
      </c>
      <c r="D427" s="21">
        <v>45373</v>
      </c>
      <c r="E427" s="21">
        <v>45378</v>
      </c>
      <c r="F427" s="21">
        <v>45394</v>
      </c>
      <c r="G427" s="21">
        <v>12962</v>
      </c>
      <c r="H427" s="21"/>
    </row>
    <row r="428" spans="1:8" x14ac:dyDescent="0.4">
      <c r="A428" s="33">
        <v>427</v>
      </c>
      <c r="B428" s="21">
        <v>45366</v>
      </c>
      <c r="C428" s="33">
        <v>5</v>
      </c>
      <c r="D428" s="21">
        <v>45384</v>
      </c>
      <c r="E428" s="21">
        <v>45373</v>
      </c>
      <c r="F428" s="21">
        <v>45387</v>
      </c>
      <c r="G428" s="21">
        <v>16881</v>
      </c>
      <c r="H428" s="21"/>
    </row>
    <row r="429" spans="1:8" x14ac:dyDescent="0.4">
      <c r="A429" s="33">
        <v>428</v>
      </c>
      <c r="B429" s="21">
        <v>45366</v>
      </c>
      <c r="C429" s="33">
        <v>5</v>
      </c>
      <c r="D429" s="21">
        <v>45384</v>
      </c>
      <c r="E429" s="21">
        <v>45370</v>
      </c>
      <c r="F429" s="21">
        <v>45387</v>
      </c>
      <c r="G429" s="21">
        <v>13885</v>
      </c>
      <c r="H429" s="21"/>
    </row>
    <row r="430" spans="1:8" x14ac:dyDescent="0.4">
      <c r="A430" s="33">
        <v>429</v>
      </c>
      <c r="B430" s="21">
        <v>45366</v>
      </c>
      <c r="C430" s="33">
        <v>1</v>
      </c>
      <c r="D430" s="21">
        <v>45390</v>
      </c>
      <c r="E430" s="21">
        <v>45379</v>
      </c>
      <c r="F430" s="21">
        <v>45398</v>
      </c>
      <c r="G430" s="21">
        <v>14652</v>
      </c>
      <c r="H430" s="21"/>
    </row>
    <row r="431" spans="1:8" x14ac:dyDescent="0.4">
      <c r="A431" s="33">
        <v>430</v>
      </c>
      <c r="B431" s="21">
        <v>45366</v>
      </c>
      <c r="C431" s="33">
        <v>5</v>
      </c>
      <c r="D431" s="21">
        <v>45377</v>
      </c>
      <c r="E431" s="21">
        <v>45375</v>
      </c>
      <c r="F431" s="21">
        <v>45386</v>
      </c>
      <c r="G431" s="21">
        <v>11111</v>
      </c>
      <c r="H431" s="21"/>
    </row>
    <row r="432" spans="1:8" x14ac:dyDescent="0.4">
      <c r="A432" s="33">
        <v>431</v>
      </c>
      <c r="B432" s="21">
        <v>45366</v>
      </c>
      <c r="C432" s="33">
        <v>1</v>
      </c>
      <c r="D432" s="21">
        <v>45383</v>
      </c>
      <c r="E432" s="21">
        <v>45372</v>
      </c>
      <c r="F432" s="21">
        <v>45392</v>
      </c>
      <c r="G432" s="21">
        <v>15249</v>
      </c>
      <c r="H432" s="21"/>
    </row>
    <row r="433" spans="1:8" x14ac:dyDescent="0.4">
      <c r="A433" s="33">
        <v>432</v>
      </c>
      <c r="B433" s="21">
        <v>45366</v>
      </c>
      <c r="C433" s="33">
        <v>1</v>
      </c>
      <c r="D433" s="21">
        <v>45376</v>
      </c>
      <c r="E433" s="21">
        <v>45372</v>
      </c>
      <c r="F433" s="21">
        <v>45386</v>
      </c>
      <c r="G433" s="21">
        <v>14163</v>
      </c>
      <c r="H433" s="21"/>
    </row>
    <row r="434" spans="1:8" x14ac:dyDescent="0.4">
      <c r="A434" s="33">
        <v>433</v>
      </c>
      <c r="B434" s="21">
        <v>45369</v>
      </c>
      <c r="C434" s="33">
        <v>10</v>
      </c>
      <c r="D434" s="21">
        <v>45383</v>
      </c>
      <c r="E434" s="21">
        <v>45372</v>
      </c>
      <c r="F434" s="21">
        <v>45386</v>
      </c>
      <c r="G434" s="21">
        <v>15754</v>
      </c>
      <c r="H434" s="21"/>
    </row>
    <row r="435" spans="1:8" x14ac:dyDescent="0.4">
      <c r="A435" s="33">
        <v>434</v>
      </c>
      <c r="B435" s="21">
        <v>45369</v>
      </c>
      <c r="C435" s="33">
        <v>2</v>
      </c>
      <c r="D435" s="21">
        <v>45383</v>
      </c>
      <c r="E435" s="21">
        <v>45381</v>
      </c>
      <c r="F435" s="21">
        <v>45392</v>
      </c>
      <c r="G435" s="21">
        <v>15478</v>
      </c>
      <c r="H435" s="21"/>
    </row>
    <row r="436" spans="1:8" x14ac:dyDescent="0.4">
      <c r="A436" s="33">
        <v>435</v>
      </c>
      <c r="B436" s="21">
        <v>45369</v>
      </c>
      <c r="C436" s="33">
        <v>1</v>
      </c>
      <c r="D436" s="21">
        <v>45399</v>
      </c>
      <c r="E436" s="21">
        <v>45373</v>
      </c>
      <c r="F436" s="21">
        <v>45406</v>
      </c>
      <c r="G436" s="21">
        <v>16987</v>
      </c>
      <c r="H436" s="21"/>
    </row>
    <row r="437" spans="1:8" x14ac:dyDescent="0.4">
      <c r="A437" s="33">
        <v>436</v>
      </c>
      <c r="B437" s="21">
        <v>45369</v>
      </c>
      <c r="C437" s="33">
        <v>5</v>
      </c>
      <c r="D437" s="21">
        <v>45387</v>
      </c>
      <c r="E437" s="21">
        <v>45377</v>
      </c>
      <c r="F437" s="21">
        <v>45393</v>
      </c>
      <c r="G437" s="21">
        <v>12937</v>
      </c>
      <c r="H437" s="21"/>
    </row>
    <row r="438" spans="1:8" x14ac:dyDescent="0.4">
      <c r="A438" s="33">
        <v>437</v>
      </c>
      <c r="B438" s="21">
        <v>45369</v>
      </c>
      <c r="C438" s="33">
        <v>2</v>
      </c>
      <c r="D438" s="21">
        <v>45384</v>
      </c>
      <c r="E438" s="21">
        <v>45378</v>
      </c>
      <c r="F438" s="21">
        <v>45394</v>
      </c>
      <c r="G438" s="21">
        <v>11409</v>
      </c>
      <c r="H438" s="21"/>
    </row>
    <row r="439" spans="1:8" x14ac:dyDescent="0.4">
      <c r="A439" s="33">
        <v>438</v>
      </c>
      <c r="B439" s="21">
        <v>45369</v>
      </c>
      <c r="C439" s="33">
        <v>2</v>
      </c>
      <c r="D439" s="21" t="s">
        <v>45</v>
      </c>
      <c r="E439" s="21">
        <v>45373</v>
      </c>
      <c r="F439" s="21" t="s">
        <v>45</v>
      </c>
      <c r="G439" s="21">
        <v>14959</v>
      </c>
      <c r="H439" s="21"/>
    </row>
    <row r="440" spans="1:8" x14ac:dyDescent="0.4">
      <c r="A440" s="33">
        <v>439</v>
      </c>
      <c r="B440" s="21">
        <v>45366</v>
      </c>
      <c r="C440" s="33">
        <v>5</v>
      </c>
      <c r="D440" s="21">
        <v>45383</v>
      </c>
      <c r="E440" s="21">
        <v>45380</v>
      </c>
      <c r="F440" s="21">
        <v>45394</v>
      </c>
      <c r="G440" s="21">
        <v>13113</v>
      </c>
      <c r="H440" s="21"/>
    </row>
    <row r="441" spans="1:8" x14ac:dyDescent="0.4">
      <c r="A441" s="33">
        <v>440</v>
      </c>
      <c r="B441" s="21">
        <v>45367</v>
      </c>
      <c r="C441" s="33">
        <v>2</v>
      </c>
      <c r="D441" s="21">
        <v>45376</v>
      </c>
      <c r="E441" s="21">
        <v>45381</v>
      </c>
      <c r="F441" s="21">
        <v>45419</v>
      </c>
      <c r="G441" s="21">
        <v>12768</v>
      </c>
      <c r="H441" s="21"/>
    </row>
    <row r="442" spans="1:8" x14ac:dyDescent="0.4">
      <c r="A442" s="33">
        <v>441</v>
      </c>
      <c r="B442" s="21">
        <v>45369</v>
      </c>
      <c r="C442" s="33">
        <v>1</v>
      </c>
      <c r="D442" s="21">
        <v>45376</v>
      </c>
      <c r="E442" s="21">
        <v>45370</v>
      </c>
      <c r="F442" s="21">
        <v>45386</v>
      </c>
      <c r="G442" s="21">
        <v>14489</v>
      </c>
      <c r="H442" s="21"/>
    </row>
    <row r="443" spans="1:8" x14ac:dyDescent="0.4">
      <c r="A443" s="33">
        <v>442</v>
      </c>
      <c r="B443" s="21">
        <v>45369</v>
      </c>
      <c r="C443" s="33">
        <v>1</v>
      </c>
      <c r="D443" s="21">
        <v>45390</v>
      </c>
      <c r="E443" s="21">
        <v>45386</v>
      </c>
      <c r="F443" s="21">
        <v>45393</v>
      </c>
      <c r="G443" s="21">
        <v>17789</v>
      </c>
      <c r="H443" s="21"/>
    </row>
    <row r="444" spans="1:8" x14ac:dyDescent="0.4">
      <c r="A444" s="33">
        <v>443</v>
      </c>
      <c r="B444" s="21">
        <v>45366</v>
      </c>
      <c r="C444" s="33">
        <v>10</v>
      </c>
      <c r="D444" s="21">
        <v>45394</v>
      </c>
      <c r="E444" s="21">
        <v>45373</v>
      </c>
      <c r="F444" s="21">
        <v>45407</v>
      </c>
      <c r="G444" s="21">
        <v>18598</v>
      </c>
      <c r="H444" s="21"/>
    </row>
    <row r="445" spans="1:8" x14ac:dyDescent="0.4">
      <c r="A445" s="33">
        <v>444</v>
      </c>
      <c r="B445" s="21">
        <v>45369</v>
      </c>
      <c r="C445" s="33">
        <v>1</v>
      </c>
      <c r="D445" s="21">
        <v>45380</v>
      </c>
      <c r="E445" s="21">
        <v>45373</v>
      </c>
      <c r="F445" s="21">
        <v>45392</v>
      </c>
      <c r="G445" s="21">
        <v>20928</v>
      </c>
      <c r="H445" s="21"/>
    </row>
    <row r="446" spans="1:8" x14ac:dyDescent="0.4">
      <c r="A446" s="33">
        <v>445</v>
      </c>
      <c r="B446" s="21">
        <v>45369</v>
      </c>
      <c r="C446" s="33">
        <v>2</v>
      </c>
      <c r="D446" s="21">
        <v>45379</v>
      </c>
      <c r="E446" s="21">
        <v>45379</v>
      </c>
      <c r="F446" s="21">
        <v>45398</v>
      </c>
      <c r="G446" s="21">
        <v>17015</v>
      </c>
      <c r="H446" s="21"/>
    </row>
    <row r="447" spans="1:8" x14ac:dyDescent="0.4">
      <c r="A447" s="33">
        <v>446</v>
      </c>
      <c r="B447" s="21">
        <v>45369</v>
      </c>
      <c r="C447" s="33">
        <v>2</v>
      </c>
      <c r="D447" s="21">
        <v>45380</v>
      </c>
      <c r="E447" s="21">
        <v>45385</v>
      </c>
      <c r="F447" s="21">
        <v>45405</v>
      </c>
      <c r="G447" s="21">
        <v>23114</v>
      </c>
      <c r="H447" s="21"/>
    </row>
    <row r="448" spans="1:8" x14ac:dyDescent="0.4">
      <c r="A448" s="33">
        <v>447</v>
      </c>
      <c r="B448" s="21">
        <v>45352</v>
      </c>
      <c r="C448" s="33">
        <v>5</v>
      </c>
      <c r="D448" s="21">
        <v>45370</v>
      </c>
      <c r="E448" s="21">
        <v>45373</v>
      </c>
      <c r="F448" s="21">
        <v>45384</v>
      </c>
      <c r="G448" s="21">
        <v>11531</v>
      </c>
      <c r="H448" s="21"/>
    </row>
    <row r="449" spans="1:8" x14ac:dyDescent="0.4">
      <c r="A449" s="33">
        <v>448</v>
      </c>
      <c r="B449" s="21">
        <v>45369</v>
      </c>
      <c r="C449" s="33">
        <v>1</v>
      </c>
      <c r="D449" s="21">
        <v>45380</v>
      </c>
      <c r="E449" s="21">
        <v>45377</v>
      </c>
      <c r="F449" s="21">
        <v>45387</v>
      </c>
      <c r="G449" s="21">
        <v>14717</v>
      </c>
      <c r="H449" s="21"/>
    </row>
    <row r="450" spans="1:8" x14ac:dyDescent="0.4">
      <c r="A450" s="33">
        <v>449</v>
      </c>
      <c r="B450" s="21">
        <v>45369</v>
      </c>
      <c r="C450" s="33">
        <v>1</v>
      </c>
      <c r="D450" s="21">
        <v>45386</v>
      </c>
      <c r="E450" s="21">
        <v>45376</v>
      </c>
      <c r="F450" s="21">
        <v>45393</v>
      </c>
      <c r="G450" s="21">
        <v>13334</v>
      </c>
      <c r="H450" s="21"/>
    </row>
    <row r="451" spans="1:8" x14ac:dyDescent="0.4">
      <c r="A451" s="33">
        <v>450</v>
      </c>
      <c r="B451" s="21">
        <v>45369</v>
      </c>
      <c r="C451" s="33">
        <v>1</v>
      </c>
      <c r="D451" s="21">
        <v>45380</v>
      </c>
      <c r="E451" s="21">
        <v>45372</v>
      </c>
      <c r="F451" s="21">
        <v>45387</v>
      </c>
      <c r="G451" s="21">
        <v>13972</v>
      </c>
      <c r="H451" s="21"/>
    </row>
    <row r="452" spans="1:8" x14ac:dyDescent="0.4">
      <c r="A452" s="33">
        <v>451</v>
      </c>
      <c r="B452" s="21">
        <v>45369</v>
      </c>
      <c r="C452" s="33">
        <v>1</v>
      </c>
      <c r="D452" s="21">
        <v>45376</v>
      </c>
      <c r="E452" s="21">
        <v>45385</v>
      </c>
      <c r="F452" s="21">
        <v>45393</v>
      </c>
      <c r="G452" s="21">
        <v>14841</v>
      </c>
      <c r="H452" s="21"/>
    </row>
    <row r="453" spans="1:8" x14ac:dyDescent="0.4">
      <c r="A453" s="33">
        <v>452</v>
      </c>
      <c r="B453" s="21">
        <v>45369</v>
      </c>
      <c r="C453" s="33">
        <v>2</v>
      </c>
      <c r="D453" s="21">
        <v>45378</v>
      </c>
      <c r="E453" s="21">
        <v>45377</v>
      </c>
      <c r="F453" s="21">
        <v>45394</v>
      </c>
      <c r="G453" s="21">
        <v>10237</v>
      </c>
      <c r="H453" s="21"/>
    </row>
    <row r="454" spans="1:8" x14ac:dyDescent="0.4">
      <c r="A454" s="33">
        <v>453</v>
      </c>
      <c r="B454" s="21">
        <v>45369</v>
      </c>
      <c r="C454" s="33">
        <v>2</v>
      </c>
      <c r="D454" s="21">
        <v>45380</v>
      </c>
      <c r="E454" s="21">
        <v>45379</v>
      </c>
      <c r="F454" s="21">
        <v>45394</v>
      </c>
      <c r="G454" s="21">
        <v>21149</v>
      </c>
      <c r="H454" s="21"/>
    </row>
    <row r="455" spans="1:8" x14ac:dyDescent="0.4">
      <c r="A455" s="33">
        <v>454</v>
      </c>
      <c r="B455" s="21">
        <v>45369</v>
      </c>
      <c r="C455" s="33">
        <v>2</v>
      </c>
      <c r="D455" s="21">
        <v>45376</v>
      </c>
      <c r="E455" s="21">
        <v>45379</v>
      </c>
      <c r="F455" s="21">
        <v>45386</v>
      </c>
      <c r="G455" s="21">
        <v>10198</v>
      </c>
      <c r="H455" s="21"/>
    </row>
    <row r="456" spans="1:8" x14ac:dyDescent="0.4">
      <c r="A456" s="33">
        <v>455</v>
      </c>
      <c r="B456" s="21">
        <v>45369</v>
      </c>
      <c r="C456" s="33">
        <v>2</v>
      </c>
      <c r="D456" s="21">
        <v>45404</v>
      </c>
      <c r="E456" s="21">
        <v>45373</v>
      </c>
      <c r="F456" s="21">
        <v>45412</v>
      </c>
      <c r="G456" s="21">
        <v>13645</v>
      </c>
      <c r="H456" s="21"/>
    </row>
    <row r="457" spans="1:8" x14ac:dyDescent="0.4">
      <c r="A457" s="33">
        <v>456</v>
      </c>
      <c r="B457" s="21">
        <v>45369</v>
      </c>
      <c r="C457" s="33">
        <v>5</v>
      </c>
      <c r="D457" s="21">
        <v>45379</v>
      </c>
      <c r="E457" s="21">
        <v>45384</v>
      </c>
      <c r="F457" s="21">
        <v>45401</v>
      </c>
      <c r="G457" s="21">
        <v>7567</v>
      </c>
      <c r="H457" s="21"/>
    </row>
    <row r="458" spans="1:8" x14ac:dyDescent="0.4">
      <c r="A458" s="33">
        <v>457</v>
      </c>
      <c r="B458" s="21">
        <v>45369</v>
      </c>
      <c r="C458" s="33">
        <v>2</v>
      </c>
      <c r="D458" s="21">
        <v>45378</v>
      </c>
      <c r="E458" s="21">
        <v>45375</v>
      </c>
      <c r="F458" s="21">
        <v>45384</v>
      </c>
      <c r="G458" s="21">
        <v>11173</v>
      </c>
      <c r="H458" s="21"/>
    </row>
    <row r="459" spans="1:8" x14ac:dyDescent="0.4">
      <c r="A459" s="33">
        <v>458</v>
      </c>
      <c r="B459" s="21">
        <v>45369</v>
      </c>
      <c r="C459" s="33">
        <v>2</v>
      </c>
      <c r="D459" s="21">
        <v>45376</v>
      </c>
      <c r="E459" s="21">
        <v>45384</v>
      </c>
      <c r="F459" s="21">
        <v>45398</v>
      </c>
      <c r="G459" s="21">
        <v>12403</v>
      </c>
      <c r="H459" s="21"/>
    </row>
    <row r="460" spans="1:8" x14ac:dyDescent="0.4">
      <c r="A460" s="33">
        <v>459</v>
      </c>
      <c r="B460" s="21">
        <v>45370</v>
      </c>
      <c r="C460" s="33">
        <v>1</v>
      </c>
      <c r="D460" s="21">
        <v>45425</v>
      </c>
      <c r="E460" s="21">
        <v>45378</v>
      </c>
      <c r="F460" s="21" t="s">
        <v>45</v>
      </c>
      <c r="G460" s="21">
        <v>15389</v>
      </c>
      <c r="H460" s="21"/>
    </row>
    <row r="461" spans="1:8" x14ac:dyDescent="0.4">
      <c r="A461" s="33">
        <v>460</v>
      </c>
      <c r="B461" s="21">
        <v>45369</v>
      </c>
      <c r="C461" s="33">
        <v>1</v>
      </c>
      <c r="D461" s="21">
        <v>45380</v>
      </c>
      <c r="E461" s="21">
        <v>45373</v>
      </c>
      <c r="F461" s="21">
        <v>45387</v>
      </c>
      <c r="G461" s="21">
        <v>16220</v>
      </c>
      <c r="H461" s="21"/>
    </row>
    <row r="462" spans="1:8" x14ac:dyDescent="0.4">
      <c r="A462" s="33">
        <v>461</v>
      </c>
      <c r="B462" s="21">
        <v>45369</v>
      </c>
      <c r="C462" s="33">
        <v>1</v>
      </c>
      <c r="D462" s="21">
        <v>45380</v>
      </c>
      <c r="E462" s="21">
        <v>45376</v>
      </c>
      <c r="F462" s="21">
        <v>45387</v>
      </c>
      <c r="G462" s="21">
        <v>14538</v>
      </c>
      <c r="H462" s="21"/>
    </row>
    <row r="463" spans="1:8" x14ac:dyDescent="0.4">
      <c r="A463" s="33">
        <v>462</v>
      </c>
      <c r="B463" s="21">
        <v>45369</v>
      </c>
      <c r="C463" s="33">
        <v>1</v>
      </c>
      <c r="D463" s="21">
        <v>45383</v>
      </c>
      <c r="E463" s="21">
        <v>45376</v>
      </c>
      <c r="F463" s="21">
        <v>45386</v>
      </c>
      <c r="G463" s="21">
        <v>24043</v>
      </c>
      <c r="H463" s="21"/>
    </row>
    <row r="464" spans="1:8" x14ac:dyDescent="0.4">
      <c r="A464" s="33">
        <v>463</v>
      </c>
      <c r="B464" s="21">
        <v>45369</v>
      </c>
      <c r="C464" s="33">
        <v>5</v>
      </c>
      <c r="D464" s="21">
        <v>45390</v>
      </c>
      <c r="E464" s="21">
        <v>45373</v>
      </c>
      <c r="F464" s="21">
        <v>45398</v>
      </c>
      <c r="G464" s="21">
        <v>15667</v>
      </c>
      <c r="H464" s="21"/>
    </row>
    <row r="465" spans="1:8" x14ac:dyDescent="0.4">
      <c r="A465" s="33">
        <v>464</v>
      </c>
      <c r="B465" s="21">
        <v>45369</v>
      </c>
      <c r="C465" s="33">
        <v>1</v>
      </c>
      <c r="D465" s="21">
        <v>45397</v>
      </c>
      <c r="E465" s="21">
        <v>45376</v>
      </c>
      <c r="F465" s="21">
        <v>45400</v>
      </c>
      <c r="G465" s="21">
        <v>15662</v>
      </c>
      <c r="H465" s="21"/>
    </row>
    <row r="466" spans="1:8" x14ac:dyDescent="0.4">
      <c r="A466" s="33">
        <v>465</v>
      </c>
      <c r="B466" s="21">
        <v>45369</v>
      </c>
      <c r="C466" s="33">
        <v>10</v>
      </c>
      <c r="D466" s="21">
        <v>45390</v>
      </c>
      <c r="E466" s="21">
        <v>45376</v>
      </c>
      <c r="F466" s="21">
        <v>45392</v>
      </c>
      <c r="G466" s="21">
        <v>12663</v>
      </c>
      <c r="H466" s="21"/>
    </row>
    <row r="467" spans="1:8" x14ac:dyDescent="0.4">
      <c r="A467" s="33">
        <v>466</v>
      </c>
      <c r="B467" s="21">
        <v>45369</v>
      </c>
      <c r="C467" s="33">
        <v>1</v>
      </c>
      <c r="D467" s="21">
        <v>45379</v>
      </c>
      <c r="E467" s="21">
        <v>45377</v>
      </c>
      <c r="F467" s="21">
        <v>45394</v>
      </c>
      <c r="G467" s="21">
        <v>17628</v>
      </c>
      <c r="H467" s="21"/>
    </row>
    <row r="468" spans="1:8" x14ac:dyDescent="0.4">
      <c r="A468" s="33">
        <v>467</v>
      </c>
      <c r="B468" s="21">
        <v>45363</v>
      </c>
      <c r="C468" s="33">
        <v>2</v>
      </c>
      <c r="D468" s="21">
        <v>45372</v>
      </c>
      <c r="E468" s="21">
        <v>45377</v>
      </c>
      <c r="F468" s="21">
        <v>45394</v>
      </c>
      <c r="G468" s="21">
        <v>13156</v>
      </c>
      <c r="H468" s="21"/>
    </row>
    <row r="469" spans="1:8" x14ac:dyDescent="0.4">
      <c r="A469" s="33">
        <v>468</v>
      </c>
      <c r="B469" s="21">
        <v>45369</v>
      </c>
      <c r="C469" s="33">
        <v>10</v>
      </c>
      <c r="D469" s="21">
        <v>45390</v>
      </c>
      <c r="E469" s="21">
        <v>45370</v>
      </c>
      <c r="F469" s="21">
        <v>45392</v>
      </c>
      <c r="G469" s="21">
        <v>13881</v>
      </c>
      <c r="H469" s="21"/>
    </row>
    <row r="470" spans="1:8" x14ac:dyDescent="0.4">
      <c r="A470" s="33">
        <v>469</v>
      </c>
      <c r="B470" s="21">
        <v>45369</v>
      </c>
      <c r="C470" s="33">
        <v>1</v>
      </c>
      <c r="D470" s="21">
        <v>45384</v>
      </c>
      <c r="E470" s="21">
        <v>45372</v>
      </c>
      <c r="F470" s="21">
        <v>45387</v>
      </c>
      <c r="G470" s="21">
        <v>12267</v>
      </c>
      <c r="H470" s="21"/>
    </row>
    <row r="471" spans="1:8" x14ac:dyDescent="0.4">
      <c r="A471" s="33">
        <v>470</v>
      </c>
      <c r="B471" s="21">
        <v>45369</v>
      </c>
      <c r="C471" s="33">
        <v>5</v>
      </c>
      <c r="D471" s="21">
        <v>45383</v>
      </c>
      <c r="E471" s="21">
        <v>45372</v>
      </c>
      <c r="F471" s="21">
        <v>45392</v>
      </c>
      <c r="G471" s="21">
        <v>12086</v>
      </c>
      <c r="H471" s="21"/>
    </row>
    <row r="472" spans="1:8" x14ac:dyDescent="0.4">
      <c r="A472" s="33">
        <v>471</v>
      </c>
      <c r="B472" s="21">
        <v>45370</v>
      </c>
      <c r="C472" s="33">
        <v>2</v>
      </c>
      <c r="D472" s="21">
        <v>45377</v>
      </c>
      <c r="E472" s="21">
        <v>45377</v>
      </c>
      <c r="F472" s="21">
        <v>45392</v>
      </c>
      <c r="G472" s="21">
        <v>12166</v>
      </c>
      <c r="H472" s="21"/>
    </row>
    <row r="473" spans="1:8" x14ac:dyDescent="0.4">
      <c r="A473" s="33">
        <v>472</v>
      </c>
      <c r="B473" s="21">
        <v>45370</v>
      </c>
      <c r="C473" s="33">
        <v>1</v>
      </c>
      <c r="D473" s="21" t="s">
        <v>45</v>
      </c>
      <c r="E473" s="21">
        <v>45378</v>
      </c>
      <c r="F473" s="21" t="s">
        <v>45</v>
      </c>
      <c r="G473" s="21">
        <v>14895</v>
      </c>
      <c r="H473" s="21"/>
    </row>
    <row r="474" spans="1:8" x14ac:dyDescent="0.4">
      <c r="A474" s="33">
        <v>473</v>
      </c>
      <c r="B474" s="21">
        <v>45370</v>
      </c>
      <c r="C474" s="33">
        <v>2</v>
      </c>
      <c r="D474" s="21">
        <v>45378</v>
      </c>
      <c r="E474" s="21">
        <v>45394</v>
      </c>
      <c r="F474" s="21">
        <v>45407</v>
      </c>
      <c r="G474" s="21">
        <v>12757</v>
      </c>
      <c r="H474" s="21"/>
    </row>
    <row r="475" spans="1:8" x14ac:dyDescent="0.4">
      <c r="A475" s="33">
        <v>474</v>
      </c>
      <c r="B475" s="21">
        <v>45370</v>
      </c>
      <c r="C475" s="33">
        <v>1</v>
      </c>
      <c r="D475" s="21">
        <v>45385</v>
      </c>
      <c r="E475" s="21">
        <v>45379</v>
      </c>
      <c r="F475" s="21">
        <v>45393</v>
      </c>
      <c r="G475" s="21">
        <v>21483</v>
      </c>
      <c r="H475" s="21"/>
    </row>
    <row r="476" spans="1:8" x14ac:dyDescent="0.4">
      <c r="A476" s="33">
        <v>475</v>
      </c>
      <c r="B476" s="21">
        <v>45370</v>
      </c>
      <c r="C476" s="33">
        <v>5</v>
      </c>
      <c r="D476" s="21">
        <v>45383</v>
      </c>
      <c r="E476" s="21">
        <v>45377</v>
      </c>
      <c r="F476" s="21">
        <v>45392</v>
      </c>
      <c r="G476" s="21">
        <v>10518</v>
      </c>
      <c r="H476" s="21"/>
    </row>
    <row r="477" spans="1:8" x14ac:dyDescent="0.4">
      <c r="A477" s="33">
        <v>476</v>
      </c>
      <c r="B477" s="21">
        <v>45370</v>
      </c>
      <c r="C477" s="33">
        <v>2</v>
      </c>
      <c r="D477" s="21">
        <v>45383</v>
      </c>
      <c r="E477" s="21">
        <v>45380</v>
      </c>
      <c r="F477" s="21">
        <v>45398</v>
      </c>
      <c r="G477" s="21">
        <v>11022</v>
      </c>
      <c r="H477" s="21"/>
    </row>
    <row r="478" spans="1:8" x14ac:dyDescent="0.4">
      <c r="A478" s="33">
        <v>477</v>
      </c>
      <c r="B478" s="21">
        <v>45370</v>
      </c>
      <c r="C478" s="33">
        <v>1</v>
      </c>
      <c r="D478" s="21">
        <v>45380</v>
      </c>
      <c r="E478" s="21">
        <v>45377</v>
      </c>
      <c r="F478" s="21">
        <v>45394</v>
      </c>
      <c r="G478" s="21">
        <v>17796</v>
      </c>
      <c r="H478" s="21"/>
    </row>
    <row r="479" spans="1:8" x14ac:dyDescent="0.4">
      <c r="A479" s="33">
        <v>478</v>
      </c>
      <c r="B479" s="21">
        <v>45370</v>
      </c>
      <c r="C479" s="33">
        <v>1</v>
      </c>
      <c r="D479" s="21">
        <v>45383</v>
      </c>
      <c r="E479" s="21">
        <v>45377</v>
      </c>
      <c r="F479" s="21">
        <v>45386</v>
      </c>
      <c r="G479" s="21">
        <v>18654</v>
      </c>
      <c r="H479" s="21"/>
    </row>
    <row r="480" spans="1:8" x14ac:dyDescent="0.4">
      <c r="A480" s="33">
        <v>479</v>
      </c>
      <c r="B480" s="21">
        <v>45370</v>
      </c>
      <c r="C480" s="33">
        <v>2</v>
      </c>
      <c r="D480" s="21">
        <v>45383</v>
      </c>
      <c r="E480" s="21">
        <v>45387</v>
      </c>
      <c r="F480" s="21">
        <v>45406</v>
      </c>
      <c r="G480" s="21">
        <v>13504</v>
      </c>
      <c r="H480" s="21"/>
    </row>
    <row r="481" spans="1:8" x14ac:dyDescent="0.4">
      <c r="A481" s="33">
        <v>480</v>
      </c>
      <c r="B481" s="21">
        <v>45370</v>
      </c>
      <c r="C481" s="33">
        <v>5</v>
      </c>
      <c r="D481" s="21">
        <v>45377</v>
      </c>
      <c r="E481" s="21">
        <v>45378</v>
      </c>
      <c r="F481" s="21">
        <v>45394</v>
      </c>
      <c r="G481" s="21">
        <v>13151</v>
      </c>
      <c r="H481" s="21"/>
    </row>
    <row r="482" spans="1:8" x14ac:dyDescent="0.4">
      <c r="A482" s="33">
        <v>481</v>
      </c>
      <c r="B482" s="21">
        <v>45370</v>
      </c>
      <c r="C482" s="33">
        <v>1</v>
      </c>
      <c r="D482" s="21">
        <v>45398</v>
      </c>
      <c r="E482" s="21">
        <v>45385</v>
      </c>
      <c r="F482" s="21">
        <v>45405</v>
      </c>
      <c r="G482" s="21">
        <v>12732</v>
      </c>
      <c r="H482" s="21"/>
    </row>
    <row r="483" spans="1:8" x14ac:dyDescent="0.4">
      <c r="A483" s="33">
        <v>482</v>
      </c>
      <c r="B483" s="21">
        <v>45370</v>
      </c>
      <c r="C483" s="33">
        <v>1</v>
      </c>
      <c r="D483" s="21">
        <v>45397</v>
      </c>
      <c r="E483" s="21">
        <v>45385</v>
      </c>
      <c r="F483" s="21">
        <v>45406</v>
      </c>
      <c r="G483" s="21">
        <v>13697</v>
      </c>
      <c r="H483" s="21"/>
    </row>
    <row r="484" spans="1:8" x14ac:dyDescent="0.4">
      <c r="A484" s="33">
        <v>483</v>
      </c>
      <c r="B484" s="21">
        <v>45370</v>
      </c>
      <c r="C484" s="33">
        <v>1</v>
      </c>
      <c r="D484" s="21">
        <v>45386</v>
      </c>
      <c r="E484" s="21">
        <v>45378</v>
      </c>
      <c r="F484" s="21">
        <v>45400</v>
      </c>
      <c r="G484" s="21">
        <v>17600</v>
      </c>
      <c r="H484" s="21"/>
    </row>
    <row r="485" spans="1:8" x14ac:dyDescent="0.4">
      <c r="A485" s="33">
        <v>484</v>
      </c>
      <c r="B485" s="21">
        <v>45372</v>
      </c>
      <c r="C485" s="33">
        <v>1</v>
      </c>
      <c r="D485" s="21">
        <v>45387</v>
      </c>
      <c r="E485" s="21">
        <v>45376</v>
      </c>
      <c r="F485" s="21">
        <v>45393</v>
      </c>
      <c r="G485" s="21">
        <v>18384</v>
      </c>
      <c r="H485" s="21"/>
    </row>
    <row r="486" spans="1:8" x14ac:dyDescent="0.4">
      <c r="A486" s="33">
        <v>485</v>
      </c>
      <c r="B486" s="21">
        <v>45370</v>
      </c>
      <c r="C486" s="33">
        <v>2</v>
      </c>
      <c r="D486" s="21">
        <v>45397</v>
      </c>
      <c r="E486" s="21">
        <v>45386</v>
      </c>
      <c r="F486" s="21">
        <v>45400</v>
      </c>
      <c r="G486" s="21">
        <v>13437</v>
      </c>
      <c r="H486" s="21"/>
    </row>
    <row r="487" spans="1:8" x14ac:dyDescent="0.4">
      <c r="A487" s="33">
        <v>486</v>
      </c>
      <c r="B487" s="21">
        <v>45370</v>
      </c>
      <c r="C487" s="33">
        <v>2</v>
      </c>
      <c r="D487" s="21">
        <v>45383</v>
      </c>
      <c r="E487" s="21">
        <v>45380</v>
      </c>
      <c r="F487" s="21">
        <v>45400</v>
      </c>
      <c r="G487" s="21">
        <v>8473</v>
      </c>
      <c r="H487" s="21"/>
    </row>
    <row r="488" spans="1:8" x14ac:dyDescent="0.4">
      <c r="A488" s="33">
        <v>487</v>
      </c>
      <c r="B488" s="21">
        <v>45370</v>
      </c>
      <c r="C488" s="33">
        <v>1</v>
      </c>
      <c r="D488" s="21">
        <v>45386</v>
      </c>
      <c r="E488" s="21">
        <v>45400</v>
      </c>
      <c r="F488" s="21">
        <v>45407</v>
      </c>
      <c r="G488" s="21">
        <v>16343</v>
      </c>
      <c r="H488" s="21"/>
    </row>
    <row r="489" spans="1:8" x14ac:dyDescent="0.4">
      <c r="A489" s="33">
        <v>488</v>
      </c>
      <c r="B489" s="21">
        <v>45370</v>
      </c>
      <c r="C489" s="33">
        <v>1</v>
      </c>
      <c r="D489" s="21">
        <v>45386</v>
      </c>
      <c r="E489" s="21">
        <v>45379</v>
      </c>
      <c r="F489" s="21">
        <v>45394</v>
      </c>
      <c r="G489" s="21">
        <v>16357</v>
      </c>
      <c r="H489" s="21"/>
    </row>
    <row r="490" spans="1:8" x14ac:dyDescent="0.4">
      <c r="A490" s="33">
        <v>489</v>
      </c>
      <c r="B490" s="21">
        <v>45370</v>
      </c>
      <c r="C490" s="33">
        <v>5</v>
      </c>
      <c r="D490" s="21">
        <v>45390</v>
      </c>
      <c r="E490" s="21">
        <v>45378</v>
      </c>
      <c r="F490" s="21">
        <v>45398</v>
      </c>
      <c r="G490" s="21">
        <v>12422</v>
      </c>
      <c r="H490" s="21"/>
    </row>
    <row r="491" spans="1:8" x14ac:dyDescent="0.4">
      <c r="A491" s="33">
        <v>490</v>
      </c>
      <c r="B491" s="21">
        <v>45370</v>
      </c>
      <c r="C491" s="33">
        <v>1</v>
      </c>
      <c r="D491" s="21">
        <v>45390</v>
      </c>
      <c r="E491" s="21">
        <v>45377</v>
      </c>
      <c r="F491" s="21">
        <v>45393</v>
      </c>
      <c r="G491" s="21">
        <v>14996</v>
      </c>
      <c r="H491" s="21"/>
    </row>
    <row r="492" spans="1:8" x14ac:dyDescent="0.4">
      <c r="A492" s="33">
        <v>491</v>
      </c>
      <c r="B492" s="21">
        <v>45371</v>
      </c>
      <c r="C492" s="33">
        <v>1</v>
      </c>
      <c r="D492" s="21">
        <v>45393</v>
      </c>
      <c r="E492" s="21">
        <v>45378</v>
      </c>
      <c r="F492" s="21">
        <v>45400</v>
      </c>
      <c r="G492" s="21">
        <v>15759</v>
      </c>
      <c r="H492" s="21"/>
    </row>
    <row r="493" spans="1:8" x14ac:dyDescent="0.4">
      <c r="A493" s="33">
        <v>492</v>
      </c>
      <c r="B493" s="21">
        <v>45372</v>
      </c>
      <c r="C493" s="33">
        <v>10</v>
      </c>
      <c r="D493" s="21">
        <v>45380</v>
      </c>
      <c r="E493" s="21">
        <v>45388</v>
      </c>
      <c r="F493" s="21">
        <v>45394</v>
      </c>
      <c r="G493" s="21">
        <v>13305</v>
      </c>
      <c r="H493" s="21"/>
    </row>
    <row r="494" spans="1:8" x14ac:dyDescent="0.4">
      <c r="A494" s="33">
        <v>493</v>
      </c>
      <c r="B494" s="21">
        <v>45372</v>
      </c>
      <c r="C494" s="33">
        <v>2</v>
      </c>
      <c r="D494" s="21">
        <v>45401</v>
      </c>
      <c r="E494" s="21">
        <v>45380</v>
      </c>
      <c r="F494" s="21">
        <v>45407</v>
      </c>
      <c r="G494" s="21">
        <v>11530</v>
      </c>
      <c r="H494" s="21"/>
    </row>
    <row r="495" spans="1:8" x14ac:dyDescent="0.4">
      <c r="A495" s="33">
        <v>494</v>
      </c>
      <c r="B495" s="21">
        <v>45372</v>
      </c>
      <c r="C495" s="33">
        <v>1</v>
      </c>
      <c r="D495" s="21">
        <v>45390</v>
      </c>
      <c r="E495" s="21">
        <v>45386</v>
      </c>
      <c r="F495" s="21">
        <v>45400</v>
      </c>
      <c r="G495" s="21">
        <v>16328</v>
      </c>
      <c r="H495" s="21"/>
    </row>
    <row r="496" spans="1:8" x14ac:dyDescent="0.4">
      <c r="A496" s="33">
        <v>495</v>
      </c>
      <c r="B496" s="21">
        <v>45372</v>
      </c>
      <c r="C496" s="33">
        <v>1</v>
      </c>
      <c r="D496" s="21">
        <v>45390</v>
      </c>
      <c r="E496" s="21">
        <v>45380</v>
      </c>
      <c r="F496" s="21">
        <v>45400</v>
      </c>
      <c r="G496" s="21">
        <v>17377</v>
      </c>
      <c r="H496" s="21"/>
    </row>
    <row r="497" spans="1:8" x14ac:dyDescent="0.4">
      <c r="A497" s="33">
        <v>496</v>
      </c>
      <c r="B497" s="21">
        <v>45370</v>
      </c>
      <c r="C497" s="33">
        <v>1</v>
      </c>
      <c r="D497" s="21">
        <v>45380</v>
      </c>
      <c r="E497" s="21">
        <v>45377</v>
      </c>
      <c r="F497" s="21">
        <v>45392</v>
      </c>
      <c r="G497" s="21">
        <v>15150</v>
      </c>
      <c r="H497" s="21"/>
    </row>
    <row r="498" spans="1:8" x14ac:dyDescent="0.4">
      <c r="A498" s="33">
        <v>497</v>
      </c>
      <c r="B498" s="21">
        <v>45372</v>
      </c>
      <c r="C498" s="33">
        <v>10</v>
      </c>
      <c r="D498" s="21">
        <v>45387</v>
      </c>
      <c r="E498" s="21">
        <v>45379</v>
      </c>
      <c r="F498" s="21">
        <v>45393</v>
      </c>
      <c r="G498" s="21">
        <v>17480</v>
      </c>
      <c r="H498" s="21"/>
    </row>
    <row r="499" spans="1:8" x14ac:dyDescent="0.4">
      <c r="A499" s="33">
        <v>498</v>
      </c>
      <c r="B499" s="21">
        <v>45372</v>
      </c>
      <c r="C499" s="33">
        <v>2</v>
      </c>
      <c r="D499" s="21">
        <v>45390</v>
      </c>
      <c r="E499" s="21">
        <v>45380</v>
      </c>
      <c r="F499" s="21">
        <v>45400</v>
      </c>
      <c r="G499" s="21">
        <v>13427</v>
      </c>
      <c r="H499" s="21"/>
    </row>
    <row r="500" spans="1:8" x14ac:dyDescent="0.4">
      <c r="A500" s="33">
        <v>499</v>
      </c>
      <c r="B500" s="21">
        <v>45372</v>
      </c>
      <c r="C500" s="33">
        <v>1</v>
      </c>
      <c r="D500" s="21">
        <v>45384</v>
      </c>
      <c r="E500" s="21">
        <v>45376</v>
      </c>
      <c r="F500" s="21">
        <v>45394</v>
      </c>
      <c r="G500" s="21">
        <v>15417</v>
      </c>
      <c r="H500" s="21"/>
    </row>
    <row r="501" spans="1:8" x14ac:dyDescent="0.4">
      <c r="A501" s="33">
        <v>500</v>
      </c>
      <c r="B501" s="21">
        <v>45372</v>
      </c>
      <c r="C501" s="33">
        <v>1</v>
      </c>
      <c r="D501" s="21">
        <v>45380</v>
      </c>
      <c r="E501" s="21">
        <v>45376</v>
      </c>
      <c r="F501" s="21">
        <v>45387</v>
      </c>
      <c r="G501" s="21">
        <v>16157</v>
      </c>
      <c r="H501" s="21"/>
    </row>
    <row r="502" spans="1:8" x14ac:dyDescent="0.4">
      <c r="A502" s="33">
        <v>501</v>
      </c>
      <c r="B502" s="21">
        <v>45372</v>
      </c>
      <c r="C502" s="33">
        <v>10</v>
      </c>
      <c r="D502" s="21">
        <v>45390</v>
      </c>
      <c r="E502" s="21">
        <v>45376</v>
      </c>
      <c r="F502" s="21">
        <v>45398</v>
      </c>
      <c r="G502" s="21">
        <v>11690</v>
      </c>
      <c r="H502" s="21"/>
    </row>
    <row r="503" spans="1:8" x14ac:dyDescent="0.4">
      <c r="A503" s="33">
        <v>502</v>
      </c>
      <c r="B503" s="21">
        <v>45372</v>
      </c>
      <c r="C503" s="33">
        <v>5</v>
      </c>
      <c r="D503" s="21">
        <v>45398</v>
      </c>
      <c r="E503" s="21">
        <v>45378</v>
      </c>
      <c r="F503" s="21">
        <v>45406</v>
      </c>
      <c r="G503" s="21">
        <v>11769</v>
      </c>
      <c r="H503" s="21"/>
    </row>
    <row r="504" spans="1:8" x14ac:dyDescent="0.4">
      <c r="A504" s="33">
        <v>503</v>
      </c>
      <c r="B504" s="21">
        <v>45372</v>
      </c>
      <c r="C504" s="33">
        <v>2</v>
      </c>
      <c r="D504" s="21">
        <v>45380</v>
      </c>
      <c r="E504" s="21">
        <v>45394</v>
      </c>
      <c r="F504" s="21">
        <v>45419</v>
      </c>
      <c r="G504" s="21">
        <v>17320</v>
      </c>
      <c r="H504" s="21"/>
    </row>
    <row r="505" spans="1:8" x14ac:dyDescent="0.4">
      <c r="A505" s="33">
        <v>504</v>
      </c>
      <c r="B505" s="21">
        <v>45372</v>
      </c>
      <c r="C505" s="33">
        <v>1</v>
      </c>
      <c r="D505" s="21">
        <v>45383</v>
      </c>
      <c r="E505" s="21">
        <v>45378</v>
      </c>
      <c r="F505" s="21">
        <v>45386</v>
      </c>
      <c r="G505" s="21">
        <v>13301</v>
      </c>
      <c r="H505" s="21"/>
    </row>
    <row r="506" spans="1:8" x14ac:dyDescent="0.4">
      <c r="A506" s="33">
        <v>505</v>
      </c>
      <c r="B506" s="21">
        <v>45372</v>
      </c>
      <c r="C506" s="33">
        <v>5</v>
      </c>
      <c r="D506" s="21">
        <v>45383</v>
      </c>
      <c r="E506" s="21">
        <v>45381</v>
      </c>
      <c r="F506" s="21">
        <v>45400</v>
      </c>
      <c r="G506" s="21">
        <v>16235</v>
      </c>
      <c r="H506" s="21"/>
    </row>
    <row r="507" spans="1:8" x14ac:dyDescent="0.4">
      <c r="A507" s="33">
        <v>506</v>
      </c>
      <c r="B507" s="21">
        <v>45372</v>
      </c>
      <c r="C507" s="33">
        <v>1</v>
      </c>
      <c r="D507" s="21">
        <v>45421</v>
      </c>
      <c r="E507" s="21">
        <v>45384</v>
      </c>
      <c r="F507" s="21">
        <v>45428</v>
      </c>
      <c r="G507" s="21">
        <v>15235</v>
      </c>
      <c r="H507" s="21"/>
    </row>
    <row r="508" spans="1:8" x14ac:dyDescent="0.4">
      <c r="A508" s="33">
        <v>507</v>
      </c>
      <c r="B508" s="21">
        <v>45372</v>
      </c>
      <c r="C508" s="33">
        <v>1</v>
      </c>
      <c r="D508" s="21">
        <v>45383</v>
      </c>
      <c r="E508" s="21">
        <v>45383</v>
      </c>
      <c r="F508" s="21">
        <v>45392</v>
      </c>
      <c r="G508" s="21">
        <v>13100</v>
      </c>
      <c r="H508" s="21"/>
    </row>
    <row r="509" spans="1:8" x14ac:dyDescent="0.4">
      <c r="A509" s="33">
        <v>508</v>
      </c>
      <c r="B509" s="21">
        <v>45372</v>
      </c>
      <c r="C509" s="33">
        <v>1</v>
      </c>
      <c r="D509" s="21">
        <v>45390</v>
      </c>
      <c r="E509" s="21">
        <v>45378</v>
      </c>
      <c r="F509" s="21">
        <v>45398</v>
      </c>
      <c r="G509" s="21">
        <v>18438</v>
      </c>
      <c r="H509" s="21"/>
    </row>
    <row r="510" spans="1:8" x14ac:dyDescent="0.4">
      <c r="A510" s="33">
        <v>509</v>
      </c>
      <c r="B510" s="21">
        <v>45372</v>
      </c>
      <c r="C510" s="33">
        <v>1</v>
      </c>
      <c r="D510" s="21">
        <v>45390</v>
      </c>
      <c r="E510" s="21">
        <v>45379</v>
      </c>
      <c r="F510" s="21">
        <v>45398</v>
      </c>
      <c r="G510" s="21">
        <v>16083</v>
      </c>
      <c r="H510" s="21"/>
    </row>
    <row r="511" spans="1:8" x14ac:dyDescent="0.4">
      <c r="A511" s="33">
        <v>510</v>
      </c>
      <c r="B511" s="21">
        <v>45372</v>
      </c>
      <c r="C511" s="33">
        <v>5</v>
      </c>
      <c r="D511" s="21">
        <v>45387</v>
      </c>
      <c r="E511" s="21">
        <v>45379</v>
      </c>
      <c r="F511" s="21">
        <v>45393</v>
      </c>
      <c r="G511" s="21">
        <v>19803</v>
      </c>
      <c r="H511" s="21"/>
    </row>
    <row r="512" spans="1:8" x14ac:dyDescent="0.4">
      <c r="A512" s="33">
        <v>511</v>
      </c>
      <c r="B512" s="21">
        <v>45372</v>
      </c>
      <c r="C512" s="33">
        <v>1</v>
      </c>
      <c r="D512" s="21">
        <v>45380</v>
      </c>
      <c r="E512" s="21">
        <v>45377</v>
      </c>
      <c r="F512" s="21">
        <v>45387</v>
      </c>
      <c r="G512" s="21">
        <v>12950</v>
      </c>
      <c r="H512" s="21"/>
    </row>
    <row r="513" spans="1:8" x14ac:dyDescent="0.4">
      <c r="A513" s="33">
        <v>512</v>
      </c>
      <c r="B513" s="21">
        <v>45373</v>
      </c>
      <c r="C513" s="33">
        <v>1</v>
      </c>
      <c r="D513" s="21">
        <v>45390</v>
      </c>
      <c r="E513" s="21">
        <v>45377</v>
      </c>
      <c r="F513" s="21">
        <v>45398</v>
      </c>
      <c r="G513" s="21">
        <v>18092</v>
      </c>
      <c r="H513" s="21"/>
    </row>
    <row r="514" spans="1:8" x14ac:dyDescent="0.4">
      <c r="A514" s="33">
        <v>513</v>
      </c>
      <c r="B514" s="21">
        <v>45373</v>
      </c>
      <c r="C514" s="33">
        <v>10</v>
      </c>
      <c r="D514" s="21">
        <v>45390</v>
      </c>
      <c r="E514" s="21">
        <v>45377</v>
      </c>
      <c r="F514" s="21">
        <v>45392</v>
      </c>
      <c r="G514" s="21">
        <v>13152</v>
      </c>
      <c r="H514" s="21"/>
    </row>
    <row r="515" spans="1:8" x14ac:dyDescent="0.4">
      <c r="A515" s="33">
        <v>514</v>
      </c>
      <c r="B515" s="21">
        <v>45373</v>
      </c>
      <c r="C515" s="33">
        <v>1</v>
      </c>
      <c r="D515" s="21">
        <v>45419</v>
      </c>
      <c r="E515" s="21">
        <v>45380</v>
      </c>
      <c r="F515" s="21">
        <v>45420</v>
      </c>
      <c r="G515" s="21">
        <v>15281</v>
      </c>
      <c r="H515" s="21"/>
    </row>
    <row r="516" spans="1:8" x14ac:dyDescent="0.4">
      <c r="A516" s="33">
        <v>515</v>
      </c>
      <c r="B516" s="21">
        <v>45373</v>
      </c>
      <c r="C516" s="33">
        <v>1</v>
      </c>
      <c r="D516" s="21">
        <v>45383</v>
      </c>
      <c r="E516" s="21">
        <v>45379</v>
      </c>
      <c r="F516" s="21">
        <v>45386</v>
      </c>
      <c r="G516" s="21">
        <v>17485</v>
      </c>
      <c r="H516" s="21"/>
    </row>
    <row r="517" spans="1:8" x14ac:dyDescent="0.4">
      <c r="A517" s="33">
        <v>516</v>
      </c>
      <c r="B517" s="21">
        <v>45373</v>
      </c>
      <c r="C517" s="33">
        <v>1</v>
      </c>
      <c r="D517" s="21">
        <v>45387</v>
      </c>
      <c r="E517" s="21">
        <v>45378</v>
      </c>
      <c r="F517" s="21">
        <v>45393</v>
      </c>
      <c r="G517" s="21">
        <v>20134</v>
      </c>
      <c r="H517" s="21"/>
    </row>
    <row r="518" spans="1:8" x14ac:dyDescent="0.4">
      <c r="A518" s="33">
        <v>517</v>
      </c>
      <c r="B518" s="21">
        <v>45373</v>
      </c>
      <c r="C518" s="33">
        <v>10</v>
      </c>
      <c r="D518" s="21">
        <v>45383</v>
      </c>
      <c r="E518" s="21">
        <v>45377</v>
      </c>
      <c r="F518" s="21">
        <v>45392</v>
      </c>
      <c r="G518" s="21">
        <v>11891</v>
      </c>
      <c r="H518" s="21"/>
    </row>
    <row r="519" spans="1:8" x14ac:dyDescent="0.4">
      <c r="A519" s="33">
        <v>518</v>
      </c>
      <c r="B519" s="21">
        <v>45373</v>
      </c>
      <c r="C519" s="33">
        <v>2</v>
      </c>
      <c r="D519" s="21">
        <v>45386</v>
      </c>
      <c r="E519" s="21">
        <v>45385</v>
      </c>
      <c r="F519" s="21">
        <v>45393</v>
      </c>
      <c r="G519" s="21">
        <v>13405</v>
      </c>
      <c r="H519" s="21"/>
    </row>
    <row r="520" spans="1:8" x14ac:dyDescent="0.4">
      <c r="A520" s="33">
        <v>519</v>
      </c>
      <c r="B520" s="21">
        <v>45373</v>
      </c>
      <c r="C520" s="33">
        <v>2</v>
      </c>
      <c r="D520" s="21">
        <v>45384</v>
      </c>
      <c r="E520" s="21">
        <v>45380</v>
      </c>
      <c r="F520" s="21">
        <v>45394</v>
      </c>
      <c r="G520" s="21">
        <v>13608</v>
      </c>
      <c r="H520" s="21"/>
    </row>
    <row r="521" spans="1:8" x14ac:dyDescent="0.4">
      <c r="A521" s="33">
        <v>520</v>
      </c>
      <c r="B521" s="21">
        <v>45373</v>
      </c>
      <c r="C521" s="33">
        <v>2</v>
      </c>
      <c r="D521" s="21">
        <v>45390</v>
      </c>
      <c r="E521" s="21">
        <v>45377</v>
      </c>
      <c r="F521" s="21">
        <v>45392</v>
      </c>
      <c r="G521" s="21">
        <v>12805</v>
      </c>
      <c r="H521" s="21"/>
    </row>
    <row r="522" spans="1:8" x14ac:dyDescent="0.4">
      <c r="A522" s="33">
        <v>521</v>
      </c>
      <c r="B522" s="21">
        <v>45373</v>
      </c>
      <c r="C522" s="33">
        <v>2</v>
      </c>
      <c r="D522" s="21">
        <v>45398</v>
      </c>
      <c r="E522" s="21">
        <v>45386</v>
      </c>
      <c r="F522" s="21">
        <v>45406</v>
      </c>
      <c r="G522" s="21">
        <v>13732</v>
      </c>
      <c r="H522" s="21"/>
    </row>
    <row r="523" spans="1:8" x14ac:dyDescent="0.4">
      <c r="A523" s="33">
        <v>522</v>
      </c>
      <c r="B523" s="21">
        <v>45373</v>
      </c>
      <c r="C523" s="33">
        <v>2</v>
      </c>
      <c r="D523" s="21">
        <v>45387</v>
      </c>
      <c r="E523" s="21">
        <v>45386</v>
      </c>
      <c r="F523" s="21">
        <v>45401</v>
      </c>
      <c r="G523" s="21">
        <v>12996</v>
      </c>
      <c r="H523" s="21"/>
    </row>
    <row r="524" spans="1:8" x14ac:dyDescent="0.4">
      <c r="A524" s="33">
        <v>523</v>
      </c>
      <c r="B524" s="21">
        <v>45373</v>
      </c>
      <c r="C524" s="33">
        <v>2</v>
      </c>
      <c r="D524" s="21">
        <v>45404</v>
      </c>
      <c r="E524" s="21">
        <v>45378</v>
      </c>
      <c r="F524" s="21">
        <v>45407</v>
      </c>
      <c r="G524" s="21">
        <v>14674</v>
      </c>
      <c r="H524" s="21"/>
    </row>
    <row r="525" spans="1:8" x14ac:dyDescent="0.4">
      <c r="A525" s="33">
        <v>524</v>
      </c>
      <c r="B525" s="21">
        <v>45373</v>
      </c>
      <c r="C525" s="33">
        <v>2</v>
      </c>
      <c r="D525" s="21">
        <v>45397</v>
      </c>
      <c r="E525" s="21">
        <v>45383</v>
      </c>
      <c r="F525" s="21">
        <v>45405</v>
      </c>
      <c r="G525" s="21">
        <v>13639</v>
      </c>
      <c r="H525" s="21"/>
    </row>
    <row r="526" spans="1:8" x14ac:dyDescent="0.4">
      <c r="A526" s="33">
        <v>525</v>
      </c>
      <c r="B526" s="21">
        <v>45377</v>
      </c>
      <c r="C526" s="33">
        <v>1</v>
      </c>
      <c r="D526" s="21">
        <v>45401</v>
      </c>
      <c r="E526" s="21">
        <v>45385</v>
      </c>
      <c r="F526" s="21">
        <v>45412</v>
      </c>
      <c r="G526" s="21">
        <v>15881</v>
      </c>
      <c r="H526" s="21"/>
    </row>
    <row r="527" spans="1:8" x14ac:dyDescent="0.4">
      <c r="A527" s="33">
        <v>526</v>
      </c>
      <c r="B527" s="21">
        <v>45373</v>
      </c>
      <c r="C527" s="33">
        <v>10</v>
      </c>
      <c r="D527" s="21">
        <v>45390</v>
      </c>
      <c r="E527" s="21">
        <v>45386</v>
      </c>
      <c r="F527" s="21">
        <v>45400</v>
      </c>
      <c r="G527" s="21">
        <v>14333</v>
      </c>
      <c r="H527" s="21"/>
    </row>
    <row r="528" spans="1:8" x14ac:dyDescent="0.4">
      <c r="A528" s="33">
        <v>527</v>
      </c>
      <c r="B528" s="21">
        <v>45376</v>
      </c>
      <c r="C528" s="33">
        <v>1</v>
      </c>
      <c r="D528" s="21">
        <v>45391</v>
      </c>
      <c r="E528" s="21">
        <v>45378</v>
      </c>
      <c r="F528" s="21">
        <v>45400</v>
      </c>
      <c r="G528" s="21">
        <v>13045</v>
      </c>
      <c r="H528" s="21"/>
    </row>
    <row r="529" spans="1:8" x14ac:dyDescent="0.4">
      <c r="A529" s="33">
        <v>528</v>
      </c>
      <c r="B529" s="21">
        <v>45376</v>
      </c>
      <c r="C529" s="33">
        <v>1</v>
      </c>
      <c r="D529" s="21">
        <v>45387</v>
      </c>
      <c r="E529" s="21">
        <v>45377</v>
      </c>
      <c r="F529" s="21">
        <v>45393</v>
      </c>
      <c r="G529" s="21">
        <v>15065</v>
      </c>
      <c r="H529" s="21"/>
    </row>
    <row r="530" spans="1:8" x14ac:dyDescent="0.4">
      <c r="A530" s="33">
        <v>529</v>
      </c>
      <c r="B530" s="21">
        <v>45376</v>
      </c>
      <c r="C530" s="33">
        <v>5</v>
      </c>
      <c r="D530" s="21">
        <v>45400</v>
      </c>
      <c r="E530" s="21">
        <v>45387</v>
      </c>
      <c r="F530" s="21">
        <v>45406</v>
      </c>
      <c r="G530" s="21">
        <v>13697</v>
      </c>
      <c r="H530" s="21"/>
    </row>
    <row r="531" spans="1:8" x14ac:dyDescent="0.4">
      <c r="A531" s="33">
        <v>530</v>
      </c>
      <c r="B531" s="21">
        <v>45373</v>
      </c>
      <c r="C531" s="33">
        <v>1</v>
      </c>
      <c r="D531" s="21">
        <v>45380</v>
      </c>
      <c r="E531" s="21">
        <v>45379</v>
      </c>
      <c r="F531" s="21">
        <v>45392</v>
      </c>
      <c r="G531" s="21">
        <v>12982</v>
      </c>
      <c r="H531" s="21"/>
    </row>
    <row r="532" spans="1:8" x14ac:dyDescent="0.4">
      <c r="A532" s="33">
        <v>531</v>
      </c>
      <c r="B532" s="21">
        <v>45373</v>
      </c>
      <c r="C532" s="33">
        <v>5</v>
      </c>
      <c r="D532" s="21">
        <v>45386</v>
      </c>
      <c r="E532" s="21">
        <v>45380</v>
      </c>
      <c r="F532" s="21">
        <v>45394</v>
      </c>
      <c r="G532" s="21">
        <v>13520</v>
      </c>
      <c r="H532" s="21"/>
    </row>
    <row r="533" spans="1:8" x14ac:dyDescent="0.4">
      <c r="A533" s="33">
        <v>532</v>
      </c>
      <c r="B533" s="21">
        <v>45373</v>
      </c>
      <c r="C533" s="33">
        <v>1</v>
      </c>
      <c r="D533" s="21">
        <v>45387</v>
      </c>
      <c r="E533" s="21">
        <v>45376</v>
      </c>
      <c r="F533" s="21">
        <v>45398</v>
      </c>
      <c r="G533" s="21">
        <v>14848</v>
      </c>
      <c r="H533" s="21"/>
    </row>
    <row r="534" spans="1:8" x14ac:dyDescent="0.4">
      <c r="A534" s="33">
        <v>533</v>
      </c>
      <c r="B534" s="21">
        <v>45376</v>
      </c>
      <c r="C534" s="33">
        <v>5</v>
      </c>
      <c r="D534" s="21">
        <v>45387</v>
      </c>
      <c r="E534" s="21">
        <v>45378</v>
      </c>
      <c r="F534" s="21">
        <v>45393</v>
      </c>
      <c r="G534" s="21">
        <v>14859</v>
      </c>
      <c r="H534" s="21"/>
    </row>
    <row r="535" spans="1:8" x14ac:dyDescent="0.4">
      <c r="A535" s="33">
        <v>534</v>
      </c>
      <c r="B535" s="21">
        <v>45374</v>
      </c>
      <c r="C535" s="33">
        <v>1</v>
      </c>
      <c r="D535" s="21">
        <v>45387</v>
      </c>
      <c r="E535" s="21">
        <v>45384</v>
      </c>
      <c r="F535" s="21">
        <v>45393</v>
      </c>
      <c r="G535" s="21">
        <v>11534</v>
      </c>
      <c r="H535" s="21"/>
    </row>
    <row r="536" spans="1:8" x14ac:dyDescent="0.4">
      <c r="A536" s="33">
        <v>535</v>
      </c>
      <c r="B536" s="21">
        <v>45374</v>
      </c>
      <c r="C536" s="33">
        <v>1</v>
      </c>
      <c r="D536" s="21">
        <v>45390</v>
      </c>
      <c r="E536" s="21">
        <v>45383</v>
      </c>
      <c r="F536" s="21">
        <v>45398</v>
      </c>
      <c r="G536" s="21">
        <v>16641</v>
      </c>
      <c r="H536" s="21"/>
    </row>
    <row r="537" spans="1:8" x14ac:dyDescent="0.4">
      <c r="A537" s="33">
        <v>536</v>
      </c>
      <c r="B537" s="21">
        <v>45373</v>
      </c>
      <c r="C537" s="33">
        <v>10</v>
      </c>
      <c r="D537" s="21">
        <v>45397</v>
      </c>
      <c r="E537" s="21">
        <v>45379</v>
      </c>
      <c r="F537" s="21">
        <v>45401</v>
      </c>
      <c r="G537" s="21">
        <v>15808</v>
      </c>
      <c r="H537" s="21"/>
    </row>
    <row r="538" spans="1:8" x14ac:dyDescent="0.4">
      <c r="A538" s="33">
        <v>537</v>
      </c>
      <c r="B538" s="21">
        <v>45376</v>
      </c>
      <c r="C538" s="33">
        <v>1</v>
      </c>
      <c r="D538" s="21">
        <v>45398</v>
      </c>
      <c r="E538" s="21">
        <v>45384</v>
      </c>
      <c r="F538" s="21">
        <v>45405</v>
      </c>
      <c r="G538" s="21">
        <v>12162</v>
      </c>
      <c r="H538" s="21"/>
    </row>
    <row r="539" spans="1:8" x14ac:dyDescent="0.4">
      <c r="A539" s="33">
        <v>538</v>
      </c>
      <c r="B539" s="21">
        <v>45376</v>
      </c>
      <c r="C539" s="33">
        <v>1</v>
      </c>
      <c r="D539" s="21">
        <v>45383</v>
      </c>
      <c r="E539" s="21">
        <v>45386</v>
      </c>
      <c r="F539" s="21">
        <v>45393</v>
      </c>
      <c r="G539" s="21">
        <v>13715</v>
      </c>
      <c r="H539" s="21"/>
    </row>
    <row r="540" spans="1:8" x14ac:dyDescent="0.4">
      <c r="A540" s="33">
        <v>539</v>
      </c>
      <c r="B540" s="21">
        <v>45376</v>
      </c>
      <c r="C540" s="33">
        <v>1</v>
      </c>
      <c r="D540" s="21">
        <v>45387</v>
      </c>
      <c r="E540" s="21">
        <v>45379</v>
      </c>
      <c r="F540" s="21">
        <v>45393</v>
      </c>
      <c r="G540" s="21">
        <v>14983</v>
      </c>
      <c r="H540" s="21"/>
    </row>
    <row r="541" spans="1:8" x14ac:dyDescent="0.4">
      <c r="A541" s="33">
        <v>540</v>
      </c>
      <c r="B541" s="21">
        <v>45376</v>
      </c>
      <c r="C541" s="33">
        <v>1</v>
      </c>
      <c r="D541" s="21">
        <v>45390</v>
      </c>
      <c r="E541" s="21">
        <v>45383</v>
      </c>
      <c r="F541" s="21">
        <v>45398</v>
      </c>
      <c r="G541" s="21">
        <v>16100</v>
      </c>
      <c r="H541" s="21"/>
    </row>
    <row r="542" spans="1:8" x14ac:dyDescent="0.4">
      <c r="A542" s="33">
        <v>541</v>
      </c>
      <c r="B542" s="21">
        <v>45376</v>
      </c>
      <c r="C542" s="33">
        <v>1</v>
      </c>
      <c r="D542" s="21">
        <v>45401</v>
      </c>
      <c r="E542" s="21">
        <v>45379</v>
      </c>
      <c r="F542" s="21">
        <v>45407</v>
      </c>
      <c r="G542" s="21">
        <v>17452</v>
      </c>
      <c r="H542" s="21"/>
    </row>
    <row r="543" spans="1:8" x14ac:dyDescent="0.4">
      <c r="A543" s="33">
        <v>542</v>
      </c>
      <c r="B543" s="21">
        <v>45376</v>
      </c>
      <c r="C543" s="33">
        <v>5</v>
      </c>
      <c r="D543" s="21">
        <v>45398</v>
      </c>
      <c r="E543" s="21">
        <v>45383</v>
      </c>
      <c r="F543" s="21">
        <v>45407</v>
      </c>
      <c r="G543" s="21">
        <v>14345</v>
      </c>
      <c r="H543" s="21"/>
    </row>
    <row r="544" spans="1:8" x14ac:dyDescent="0.4">
      <c r="A544" s="33">
        <v>543</v>
      </c>
      <c r="B544" s="21">
        <v>45376</v>
      </c>
      <c r="C544" s="33">
        <v>2</v>
      </c>
      <c r="D544" s="21">
        <v>45383</v>
      </c>
      <c r="E544" s="21">
        <v>45384</v>
      </c>
      <c r="F544" s="21">
        <v>45393</v>
      </c>
      <c r="G544" s="21">
        <v>11663</v>
      </c>
      <c r="H544" s="21"/>
    </row>
    <row r="545" spans="1:8" x14ac:dyDescent="0.4">
      <c r="A545" s="33">
        <v>544</v>
      </c>
      <c r="B545" s="21">
        <v>45376</v>
      </c>
      <c r="C545" s="33">
        <v>2</v>
      </c>
      <c r="D545" s="21">
        <v>45412</v>
      </c>
      <c r="E545" s="21">
        <v>45380</v>
      </c>
      <c r="F545" s="21">
        <v>45414</v>
      </c>
      <c r="G545" s="21">
        <v>10986</v>
      </c>
      <c r="H545" s="21"/>
    </row>
    <row r="546" spans="1:8" x14ac:dyDescent="0.4">
      <c r="A546" s="33">
        <v>545</v>
      </c>
      <c r="B546" s="21">
        <v>45376</v>
      </c>
      <c r="C546" s="33">
        <v>2</v>
      </c>
      <c r="D546" s="21">
        <v>45386</v>
      </c>
      <c r="E546" s="21">
        <v>45378</v>
      </c>
      <c r="F546" s="21">
        <v>45393</v>
      </c>
      <c r="G546" s="21">
        <v>12628</v>
      </c>
      <c r="H546" s="21"/>
    </row>
    <row r="547" spans="1:8" x14ac:dyDescent="0.4">
      <c r="A547" s="33">
        <v>546</v>
      </c>
      <c r="B547" s="21">
        <v>45376</v>
      </c>
      <c r="C547" s="33">
        <v>2</v>
      </c>
      <c r="D547" s="21">
        <v>45385</v>
      </c>
      <c r="E547" s="21">
        <v>45385</v>
      </c>
      <c r="F547" s="21">
        <v>45400</v>
      </c>
      <c r="G547" s="21">
        <v>12948</v>
      </c>
      <c r="H547" s="21"/>
    </row>
    <row r="548" spans="1:8" x14ac:dyDescent="0.4">
      <c r="A548" s="33">
        <v>547</v>
      </c>
      <c r="B548" s="21">
        <v>45376</v>
      </c>
      <c r="C548" s="33">
        <v>1</v>
      </c>
      <c r="D548" s="21">
        <v>45385</v>
      </c>
      <c r="E548" s="21">
        <v>45384</v>
      </c>
      <c r="F548" s="21">
        <v>45394</v>
      </c>
      <c r="G548" s="21">
        <v>18446</v>
      </c>
      <c r="H548" s="21"/>
    </row>
    <row r="549" spans="1:8" x14ac:dyDescent="0.4">
      <c r="A549" s="33">
        <v>548</v>
      </c>
      <c r="B549" s="21">
        <v>45376</v>
      </c>
      <c r="C549" s="33">
        <v>10</v>
      </c>
      <c r="D549" s="21">
        <v>45385</v>
      </c>
      <c r="E549" s="21">
        <v>45400</v>
      </c>
      <c r="F549" s="21">
        <v>45414</v>
      </c>
      <c r="G549" s="21">
        <v>14937</v>
      </c>
      <c r="H549" s="21"/>
    </row>
    <row r="550" spans="1:8" x14ac:dyDescent="0.4">
      <c r="A550" s="33">
        <v>549</v>
      </c>
      <c r="B550" s="21">
        <v>45377</v>
      </c>
      <c r="C550" s="33">
        <v>1</v>
      </c>
      <c r="D550" s="21">
        <v>45397</v>
      </c>
      <c r="E550" s="21">
        <v>45383</v>
      </c>
      <c r="F550" s="21">
        <v>45405</v>
      </c>
      <c r="G550" s="21">
        <v>14521</v>
      </c>
      <c r="H550" s="21"/>
    </row>
    <row r="551" spans="1:8" x14ac:dyDescent="0.4">
      <c r="A551" s="33">
        <v>550</v>
      </c>
      <c r="B551" s="21">
        <v>45377</v>
      </c>
      <c r="C551" s="33">
        <v>1</v>
      </c>
      <c r="D551" s="21">
        <v>45393</v>
      </c>
      <c r="E551" s="21">
        <v>45385</v>
      </c>
      <c r="F551" s="21">
        <v>45400</v>
      </c>
      <c r="G551" s="21">
        <v>17180</v>
      </c>
      <c r="H551" s="21"/>
    </row>
    <row r="552" spans="1:8" x14ac:dyDescent="0.4">
      <c r="A552" s="33">
        <v>551</v>
      </c>
      <c r="B552" s="21">
        <v>45377</v>
      </c>
      <c r="C552" s="33">
        <v>1</v>
      </c>
      <c r="D552" s="21">
        <v>45390</v>
      </c>
      <c r="E552" s="21" t="s">
        <v>45</v>
      </c>
      <c r="F552" s="21" t="s">
        <v>45</v>
      </c>
      <c r="G552" s="21">
        <v>19717</v>
      </c>
      <c r="H552" s="21"/>
    </row>
    <row r="553" spans="1:8" x14ac:dyDescent="0.4">
      <c r="A553" s="33">
        <v>552</v>
      </c>
      <c r="B553" s="21">
        <v>45377</v>
      </c>
      <c r="C553" s="33">
        <v>2</v>
      </c>
      <c r="D553" s="21">
        <v>45383</v>
      </c>
      <c r="E553" s="21">
        <v>45380</v>
      </c>
      <c r="F553" s="21">
        <v>45394</v>
      </c>
      <c r="G553" s="21">
        <v>13769</v>
      </c>
      <c r="H553" s="21"/>
    </row>
    <row r="554" spans="1:8" x14ac:dyDescent="0.4">
      <c r="A554" s="33">
        <v>553</v>
      </c>
      <c r="B554" s="21">
        <v>45377</v>
      </c>
      <c r="C554" s="33">
        <v>1</v>
      </c>
      <c r="D554" s="21" t="s">
        <v>45</v>
      </c>
      <c r="E554" s="21">
        <v>45383</v>
      </c>
      <c r="F554" s="21" t="s">
        <v>45</v>
      </c>
      <c r="G554" s="21">
        <v>13498</v>
      </c>
      <c r="H554" s="21"/>
    </row>
    <row r="555" spans="1:8" x14ac:dyDescent="0.4">
      <c r="A555" s="33">
        <v>554</v>
      </c>
      <c r="B555" s="21">
        <v>45377</v>
      </c>
      <c r="C555" s="33">
        <v>1</v>
      </c>
      <c r="D555" s="21">
        <v>45387</v>
      </c>
      <c r="E555" s="21">
        <v>45383</v>
      </c>
      <c r="F555" s="21">
        <v>45393</v>
      </c>
      <c r="G555" s="21">
        <v>18156</v>
      </c>
      <c r="H555" s="21"/>
    </row>
    <row r="556" spans="1:8" x14ac:dyDescent="0.4">
      <c r="A556" s="33">
        <v>555</v>
      </c>
      <c r="B556" s="21">
        <v>45377</v>
      </c>
      <c r="C556" s="33">
        <v>10</v>
      </c>
      <c r="D556" s="21">
        <v>45393</v>
      </c>
      <c r="E556" s="21">
        <v>45392</v>
      </c>
      <c r="F556" s="21">
        <v>45400</v>
      </c>
      <c r="G556" s="21">
        <v>11576</v>
      </c>
      <c r="H556" s="21"/>
    </row>
    <row r="557" spans="1:8" x14ac:dyDescent="0.4">
      <c r="A557" s="33">
        <v>556</v>
      </c>
      <c r="B557" s="21">
        <v>45377</v>
      </c>
      <c r="C557" s="33">
        <v>2</v>
      </c>
      <c r="D557" s="21">
        <v>45390</v>
      </c>
      <c r="E557" s="21">
        <v>45387</v>
      </c>
      <c r="F557" s="21">
        <v>45400</v>
      </c>
      <c r="G557" s="21">
        <v>14649</v>
      </c>
      <c r="H557" s="21"/>
    </row>
    <row r="558" spans="1:8" x14ac:dyDescent="0.4">
      <c r="A558" s="33">
        <v>557</v>
      </c>
      <c r="B558" s="21">
        <v>45377</v>
      </c>
      <c r="C558" s="33">
        <v>1</v>
      </c>
      <c r="D558" s="21">
        <v>45387</v>
      </c>
      <c r="E558" s="21">
        <v>45384</v>
      </c>
      <c r="F558" s="21">
        <v>45393</v>
      </c>
      <c r="G558" s="21">
        <v>17349</v>
      </c>
      <c r="H558" s="21"/>
    </row>
    <row r="559" spans="1:8" x14ac:dyDescent="0.4">
      <c r="A559" s="33">
        <v>558</v>
      </c>
      <c r="B559" s="21">
        <v>45377</v>
      </c>
      <c r="C559" s="33">
        <v>1</v>
      </c>
      <c r="D559" s="21">
        <v>45398</v>
      </c>
      <c r="E559" s="21">
        <v>45385</v>
      </c>
      <c r="F559" s="21">
        <v>45407</v>
      </c>
      <c r="G559" s="21">
        <v>17937</v>
      </c>
      <c r="H559" s="21"/>
    </row>
    <row r="560" spans="1:8" x14ac:dyDescent="0.4">
      <c r="A560" s="33">
        <v>559</v>
      </c>
      <c r="B560" s="21">
        <v>45377</v>
      </c>
      <c r="C560" s="33">
        <v>1</v>
      </c>
      <c r="D560" s="21">
        <v>45394</v>
      </c>
      <c r="E560" s="21">
        <v>45383</v>
      </c>
      <c r="F560" s="21">
        <v>45401</v>
      </c>
      <c r="G560" s="21">
        <v>12110</v>
      </c>
      <c r="H560" s="21"/>
    </row>
    <row r="561" spans="1:8" x14ac:dyDescent="0.4">
      <c r="A561" s="33">
        <v>560</v>
      </c>
      <c r="B561" s="21">
        <v>45377</v>
      </c>
      <c r="C561" s="33">
        <v>5</v>
      </c>
      <c r="D561" s="21">
        <v>45393</v>
      </c>
      <c r="E561" s="21">
        <v>45383</v>
      </c>
      <c r="F561" s="21">
        <v>45401</v>
      </c>
      <c r="G561" s="21">
        <v>18649</v>
      </c>
      <c r="H561" s="21"/>
    </row>
    <row r="562" spans="1:8" x14ac:dyDescent="0.4">
      <c r="A562" s="33">
        <v>561</v>
      </c>
      <c r="B562" s="21">
        <v>45377</v>
      </c>
      <c r="C562" s="33">
        <v>1</v>
      </c>
      <c r="D562" s="21">
        <v>45404</v>
      </c>
      <c r="E562" s="21">
        <v>45380</v>
      </c>
      <c r="F562" s="21">
        <v>45414</v>
      </c>
      <c r="G562" s="21">
        <v>14142</v>
      </c>
      <c r="H562" s="21"/>
    </row>
    <row r="563" spans="1:8" x14ac:dyDescent="0.4">
      <c r="A563" s="33">
        <v>562</v>
      </c>
      <c r="B563" s="21">
        <v>45378</v>
      </c>
      <c r="C563" s="33">
        <v>1</v>
      </c>
      <c r="D563" s="21">
        <v>45421</v>
      </c>
      <c r="E563" s="21">
        <v>45380</v>
      </c>
      <c r="F563" s="21">
        <v>45422</v>
      </c>
      <c r="G563" s="21">
        <v>21544</v>
      </c>
      <c r="H563" s="21"/>
    </row>
    <row r="564" spans="1:8" x14ac:dyDescent="0.4">
      <c r="A564" s="33">
        <v>563</v>
      </c>
      <c r="B564" s="21">
        <v>45377</v>
      </c>
      <c r="C564" s="33">
        <v>1</v>
      </c>
      <c r="D564" s="21">
        <v>45390</v>
      </c>
      <c r="E564" s="21">
        <v>45380</v>
      </c>
      <c r="F564" s="21">
        <v>45398</v>
      </c>
      <c r="G564" s="21">
        <v>15909</v>
      </c>
      <c r="H564" s="21"/>
    </row>
    <row r="565" spans="1:8" x14ac:dyDescent="0.4">
      <c r="A565" s="33">
        <v>564</v>
      </c>
      <c r="B565" s="21">
        <v>45377</v>
      </c>
      <c r="C565" s="33">
        <v>10</v>
      </c>
      <c r="D565" s="21">
        <v>45390</v>
      </c>
      <c r="E565" s="21">
        <v>45380</v>
      </c>
      <c r="F565" s="21">
        <v>45398</v>
      </c>
      <c r="G565" s="21">
        <v>11027</v>
      </c>
      <c r="H565" s="21"/>
    </row>
    <row r="566" spans="1:8" x14ac:dyDescent="0.4">
      <c r="A566" s="33">
        <v>565</v>
      </c>
      <c r="B566" s="21">
        <v>45377</v>
      </c>
      <c r="C566" s="33">
        <v>1</v>
      </c>
      <c r="D566" s="21">
        <v>45387</v>
      </c>
      <c r="E566" s="21">
        <v>45384</v>
      </c>
      <c r="F566" s="21">
        <v>45393</v>
      </c>
      <c r="G566" s="21">
        <v>11884</v>
      </c>
      <c r="H566" s="21"/>
    </row>
    <row r="567" spans="1:8" x14ac:dyDescent="0.4">
      <c r="A567" s="33">
        <v>566</v>
      </c>
      <c r="B567" s="21">
        <v>45377</v>
      </c>
      <c r="C567" s="33">
        <v>1</v>
      </c>
      <c r="D567" s="21">
        <v>45414</v>
      </c>
      <c r="E567" s="21">
        <v>45385</v>
      </c>
      <c r="F567" s="21">
        <v>45419</v>
      </c>
      <c r="G567" s="21">
        <v>16739</v>
      </c>
      <c r="H567" s="21"/>
    </row>
    <row r="568" spans="1:8" x14ac:dyDescent="0.4">
      <c r="A568" s="33">
        <v>567</v>
      </c>
      <c r="B568" s="21">
        <v>45377</v>
      </c>
      <c r="C568" s="33">
        <v>1</v>
      </c>
      <c r="D568" s="21">
        <v>45394</v>
      </c>
      <c r="E568" s="21">
        <v>45387</v>
      </c>
      <c r="F568" s="21">
        <v>45401</v>
      </c>
      <c r="G568" s="21">
        <v>14914</v>
      </c>
      <c r="H568" s="21"/>
    </row>
    <row r="569" spans="1:8" x14ac:dyDescent="0.4">
      <c r="A569" s="33">
        <v>568</v>
      </c>
      <c r="B569" s="21">
        <v>45358</v>
      </c>
      <c r="C569" s="33">
        <v>10</v>
      </c>
      <c r="D569" s="21">
        <v>45394</v>
      </c>
      <c r="E569" s="21">
        <v>45384</v>
      </c>
      <c r="F569" s="21">
        <v>45398</v>
      </c>
      <c r="G569" s="21">
        <v>11221</v>
      </c>
      <c r="H569" s="21"/>
    </row>
    <row r="570" spans="1:8" x14ac:dyDescent="0.4">
      <c r="A570" s="33">
        <v>569</v>
      </c>
      <c r="B570" s="21">
        <v>45377</v>
      </c>
      <c r="C570" s="33">
        <v>2</v>
      </c>
      <c r="D570" s="21">
        <v>45404</v>
      </c>
      <c r="E570" s="21">
        <v>45391</v>
      </c>
      <c r="F570" s="21">
        <v>45407</v>
      </c>
      <c r="G570" s="21">
        <v>15981</v>
      </c>
      <c r="H570" s="21"/>
    </row>
    <row r="571" spans="1:8" x14ac:dyDescent="0.4">
      <c r="A571" s="33">
        <v>570</v>
      </c>
      <c r="B571" s="21">
        <v>45378</v>
      </c>
      <c r="C571" s="33">
        <v>1</v>
      </c>
      <c r="D571" s="21">
        <v>45390</v>
      </c>
      <c r="E571" s="21">
        <v>45380</v>
      </c>
      <c r="F571" s="21">
        <v>45398</v>
      </c>
      <c r="G571" s="21">
        <v>12832</v>
      </c>
      <c r="H571" s="21"/>
    </row>
    <row r="572" spans="1:8" x14ac:dyDescent="0.4">
      <c r="A572" s="33">
        <v>571</v>
      </c>
      <c r="B572" s="21">
        <v>45378</v>
      </c>
      <c r="C572" s="33">
        <v>1</v>
      </c>
      <c r="D572" s="21">
        <v>45408</v>
      </c>
      <c r="E572" s="21">
        <v>45384</v>
      </c>
      <c r="F572" s="21">
        <v>45414</v>
      </c>
      <c r="G572" s="21">
        <v>15831</v>
      </c>
      <c r="H572" s="21"/>
    </row>
    <row r="573" spans="1:8" x14ac:dyDescent="0.4">
      <c r="A573" s="33">
        <v>572</v>
      </c>
      <c r="B573" s="21">
        <v>45378</v>
      </c>
      <c r="C573" s="33">
        <v>1</v>
      </c>
      <c r="D573" s="21">
        <v>45394</v>
      </c>
      <c r="E573" s="21">
        <v>45380</v>
      </c>
      <c r="F573" s="21">
        <v>45398</v>
      </c>
      <c r="G573" s="21">
        <v>14925</v>
      </c>
      <c r="H573" s="21"/>
    </row>
    <row r="574" spans="1:8" x14ac:dyDescent="0.4">
      <c r="A574" s="33">
        <v>573</v>
      </c>
      <c r="B574" s="21">
        <v>45378</v>
      </c>
      <c r="C574" s="33">
        <v>1</v>
      </c>
      <c r="D574" s="21">
        <v>45387</v>
      </c>
      <c r="E574" s="21">
        <v>45387</v>
      </c>
      <c r="F574" s="21">
        <v>45407</v>
      </c>
      <c r="G574" s="21">
        <v>13650</v>
      </c>
      <c r="H574" s="21"/>
    </row>
    <row r="575" spans="1:8" x14ac:dyDescent="0.4">
      <c r="A575" s="33">
        <v>574</v>
      </c>
      <c r="B575" s="21">
        <v>45378</v>
      </c>
      <c r="C575" s="33">
        <v>1</v>
      </c>
      <c r="D575" s="21">
        <v>45397</v>
      </c>
      <c r="E575" s="21">
        <v>45386</v>
      </c>
      <c r="F575" s="21">
        <v>45406</v>
      </c>
      <c r="G575" s="21">
        <v>13652</v>
      </c>
      <c r="H575" s="21"/>
    </row>
    <row r="576" spans="1:8" x14ac:dyDescent="0.4">
      <c r="A576" s="33">
        <v>575</v>
      </c>
      <c r="B576" s="21">
        <v>45378</v>
      </c>
      <c r="C576" s="33">
        <v>1</v>
      </c>
      <c r="D576" s="21">
        <v>45397</v>
      </c>
      <c r="E576" s="21">
        <v>45385</v>
      </c>
      <c r="F576" s="21">
        <v>45401</v>
      </c>
      <c r="G576" s="21">
        <v>20401</v>
      </c>
      <c r="H576" s="21"/>
    </row>
    <row r="577" spans="1:8" x14ac:dyDescent="0.4">
      <c r="A577" s="33">
        <v>576</v>
      </c>
      <c r="B577" s="21">
        <v>45378</v>
      </c>
      <c r="C577" s="33">
        <v>1</v>
      </c>
      <c r="D577" s="21">
        <v>45390</v>
      </c>
      <c r="E577" s="21">
        <v>45383</v>
      </c>
      <c r="F577" s="21">
        <v>45398</v>
      </c>
      <c r="G577" s="21">
        <v>15424</v>
      </c>
      <c r="H577" s="21"/>
    </row>
    <row r="578" spans="1:8" x14ac:dyDescent="0.4">
      <c r="A578" s="33">
        <v>577</v>
      </c>
      <c r="B578" s="21">
        <v>45378</v>
      </c>
      <c r="C578" s="33">
        <v>1</v>
      </c>
      <c r="D578" s="21">
        <v>45390</v>
      </c>
      <c r="E578" s="21">
        <v>45390</v>
      </c>
      <c r="F578" s="21">
        <v>45400</v>
      </c>
      <c r="G578" s="21">
        <v>16232</v>
      </c>
      <c r="H578" s="21"/>
    </row>
    <row r="579" spans="1:8" x14ac:dyDescent="0.4">
      <c r="A579" s="33">
        <v>578</v>
      </c>
      <c r="B579" s="21">
        <v>45378</v>
      </c>
      <c r="C579" s="33">
        <v>10</v>
      </c>
      <c r="D579" s="21">
        <v>45398</v>
      </c>
      <c r="E579" s="21">
        <v>45387</v>
      </c>
      <c r="F579" s="21">
        <v>45400</v>
      </c>
      <c r="G579" s="21">
        <v>10755</v>
      </c>
      <c r="H579" s="21"/>
    </row>
    <row r="580" spans="1:8" x14ac:dyDescent="0.4">
      <c r="A580" s="33">
        <v>579</v>
      </c>
      <c r="B580" s="21">
        <v>45378</v>
      </c>
      <c r="C580" s="33">
        <v>10</v>
      </c>
      <c r="D580" s="21">
        <v>45393</v>
      </c>
      <c r="E580" s="21">
        <v>45384</v>
      </c>
      <c r="F580" s="21">
        <v>45401</v>
      </c>
      <c r="G580" s="21">
        <v>17821</v>
      </c>
      <c r="H580" s="21"/>
    </row>
    <row r="581" spans="1:8" x14ac:dyDescent="0.4">
      <c r="A581" s="33">
        <v>580</v>
      </c>
      <c r="B581" s="21">
        <v>45378</v>
      </c>
      <c r="C581" s="33">
        <v>1</v>
      </c>
      <c r="D581" s="21" t="s">
        <v>45</v>
      </c>
      <c r="E581" s="21">
        <v>45386</v>
      </c>
      <c r="F581" s="21" t="s">
        <v>45</v>
      </c>
      <c r="G581" s="21">
        <v>14960</v>
      </c>
      <c r="H581" s="21"/>
    </row>
    <row r="582" spans="1:8" x14ac:dyDescent="0.4">
      <c r="A582" s="33">
        <v>581</v>
      </c>
      <c r="B582" s="21">
        <v>45378</v>
      </c>
      <c r="C582" s="33">
        <v>1</v>
      </c>
      <c r="D582" s="21" t="s">
        <v>45</v>
      </c>
      <c r="E582" s="21">
        <v>45385</v>
      </c>
      <c r="F582" s="21" t="s">
        <v>45</v>
      </c>
      <c r="G582" s="21">
        <v>12414</v>
      </c>
      <c r="H582" s="21"/>
    </row>
    <row r="583" spans="1:8" x14ac:dyDescent="0.4">
      <c r="A583" s="33">
        <v>582</v>
      </c>
      <c r="B583" s="21">
        <v>45378</v>
      </c>
      <c r="C583" s="33">
        <v>1</v>
      </c>
      <c r="D583" s="21">
        <v>45393</v>
      </c>
      <c r="E583" s="21">
        <v>45379</v>
      </c>
      <c r="F583" s="21">
        <v>45400</v>
      </c>
      <c r="G583" s="21">
        <v>15708</v>
      </c>
      <c r="H583" s="21"/>
    </row>
    <row r="584" spans="1:8" x14ac:dyDescent="0.4">
      <c r="A584" s="33">
        <v>583</v>
      </c>
      <c r="B584" s="21">
        <v>45378</v>
      </c>
      <c r="C584" s="33">
        <v>1</v>
      </c>
      <c r="D584" s="21">
        <v>45404</v>
      </c>
      <c r="E584" s="21">
        <v>45383</v>
      </c>
      <c r="F584" s="21">
        <v>45407</v>
      </c>
      <c r="G584" s="21">
        <v>13517</v>
      </c>
      <c r="H584" s="21"/>
    </row>
    <row r="585" spans="1:8" x14ac:dyDescent="0.4">
      <c r="A585" s="33">
        <v>584</v>
      </c>
      <c r="B585" s="21">
        <v>45378</v>
      </c>
      <c r="C585" s="33">
        <v>1</v>
      </c>
      <c r="D585" s="21">
        <v>45387</v>
      </c>
      <c r="E585" s="21">
        <v>45380</v>
      </c>
      <c r="F585" s="21">
        <v>45393</v>
      </c>
      <c r="G585" s="21">
        <v>12873</v>
      </c>
      <c r="H585" s="21"/>
    </row>
    <row r="586" spans="1:8" x14ac:dyDescent="0.4">
      <c r="A586" s="33">
        <v>585</v>
      </c>
      <c r="B586" s="21">
        <v>45378</v>
      </c>
      <c r="C586" s="33">
        <v>1</v>
      </c>
      <c r="D586" s="21">
        <v>45408</v>
      </c>
      <c r="E586" s="21">
        <v>45385</v>
      </c>
      <c r="F586" s="21">
        <v>45414</v>
      </c>
      <c r="G586" s="21">
        <v>15326</v>
      </c>
      <c r="H586" s="21"/>
    </row>
    <row r="587" spans="1:8" x14ac:dyDescent="0.4">
      <c r="A587" s="33">
        <v>586</v>
      </c>
      <c r="B587" s="21">
        <v>45379</v>
      </c>
      <c r="C587" s="33">
        <v>2</v>
      </c>
      <c r="D587" s="21">
        <v>45390</v>
      </c>
      <c r="E587" s="21">
        <v>45391</v>
      </c>
      <c r="F587" s="21">
        <v>45400</v>
      </c>
      <c r="G587" s="21">
        <v>17493</v>
      </c>
      <c r="H587" s="21"/>
    </row>
    <row r="588" spans="1:8" x14ac:dyDescent="0.4">
      <c r="A588" s="33">
        <v>587</v>
      </c>
      <c r="B588" s="21">
        <v>45379</v>
      </c>
      <c r="C588" s="33">
        <v>1</v>
      </c>
      <c r="D588" s="21">
        <v>45390</v>
      </c>
      <c r="E588" s="21">
        <v>45384</v>
      </c>
      <c r="F588" s="21">
        <v>45398</v>
      </c>
      <c r="G588" s="21">
        <v>14253</v>
      </c>
      <c r="H588" s="21"/>
    </row>
    <row r="589" spans="1:8" x14ac:dyDescent="0.4">
      <c r="A589" s="33">
        <v>588</v>
      </c>
      <c r="B589" s="21">
        <v>45379</v>
      </c>
      <c r="C589" s="33">
        <v>10</v>
      </c>
      <c r="D589" s="21">
        <v>45394</v>
      </c>
      <c r="E589" s="21">
        <v>45384</v>
      </c>
      <c r="F589" s="21">
        <v>45401</v>
      </c>
      <c r="G589" s="21">
        <v>16260</v>
      </c>
      <c r="H589" s="21"/>
    </row>
    <row r="590" spans="1:8" x14ac:dyDescent="0.4">
      <c r="A590" s="33">
        <v>589</v>
      </c>
      <c r="B590" s="21">
        <v>45383</v>
      </c>
      <c r="C590" s="33">
        <v>2</v>
      </c>
      <c r="D590" s="21">
        <v>45425</v>
      </c>
      <c r="E590" s="21">
        <v>45407</v>
      </c>
      <c r="F590" s="21" t="s">
        <v>45</v>
      </c>
      <c r="G590" s="21">
        <v>13394</v>
      </c>
      <c r="H590" s="21"/>
    </row>
    <row r="591" spans="1:8" x14ac:dyDescent="0.4">
      <c r="A591" s="33">
        <v>590</v>
      </c>
      <c r="B591" s="21">
        <v>45383</v>
      </c>
      <c r="C591" s="33">
        <v>10</v>
      </c>
      <c r="D591" s="21">
        <v>45397</v>
      </c>
      <c r="E591" s="21">
        <v>45387</v>
      </c>
      <c r="F591" s="21">
        <v>45406</v>
      </c>
      <c r="G591" s="21">
        <v>12991</v>
      </c>
      <c r="H591" s="21"/>
    </row>
    <row r="592" spans="1:8" x14ac:dyDescent="0.4">
      <c r="A592" s="33">
        <v>591</v>
      </c>
      <c r="B592" s="21">
        <v>45372</v>
      </c>
      <c r="C592" s="33">
        <v>1</v>
      </c>
      <c r="D592" s="21">
        <v>45393</v>
      </c>
      <c r="E592" s="21">
        <v>45397</v>
      </c>
      <c r="F592" s="21">
        <v>45400</v>
      </c>
      <c r="G592" s="21">
        <v>12704</v>
      </c>
      <c r="H592" s="21"/>
    </row>
    <row r="593" spans="1:8" x14ac:dyDescent="0.4">
      <c r="A593" s="33">
        <v>592</v>
      </c>
      <c r="B593" s="21">
        <v>45379</v>
      </c>
      <c r="C593" s="33">
        <v>1</v>
      </c>
      <c r="D593" s="21">
        <v>45404</v>
      </c>
      <c r="E593" s="21">
        <v>45386</v>
      </c>
      <c r="F593" s="21">
        <v>45414</v>
      </c>
      <c r="G593" s="21">
        <v>17534</v>
      </c>
      <c r="H593" s="21"/>
    </row>
    <row r="594" spans="1:8" x14ac:dyDescent="0.4">
      <c r="A594" s="33">
        <v>593</v>
      </c>
      <c r="B594" s="21">
        <v>45379</v>
      </c>
      <c r="C594" s="33">
        <v>1</v>
      </c>
      <c r="D594" s="21">
        <v>45401</v>
      </c>
      <c r="E594" s="21">
        <v>45392</v>
      </c>
      <c r="F594" s="21">
        <v>45407</v>
      </c>
      <c r="G594" s="21">
        <v>13407</v>
      </c>
      <c r="H594" s="21"/>
    </row>
    <row r="595" spans="1:8" x14ac:dyDescent="0.4">
      <c r="A595" s="33">
        <v>594</v>
      </c>
      <c r="B595" s="21">
        <v>45379</v>
      </c>
      <c r="C595" s="33">
        <v>1</v>
      </c>
      <c r="D595" s="21">
        <v>45404</v>
      </c>
      <c r="E595" s="21">
        <v>45392</v>
      </c>
      <c r="F595" s="21">
        <v>45407</v>
      </c>
      <c r="G595" s="21">
        <v>13814</v>
      </c>
      <c r="H595" s="21"/>
    </row>
    <row r="596" spans="1:8" x14ac:dyDescent="0.4">
      <c r="A596" s="33">
        <v>595</v>
      </c>
      <c r="B596" s="21">
        <v>45380</v>
      </c>
      <c r="C596" s="33">
        <v>1</v>
      </c>
      <c r="D596" s="21">
        <v>45390</v>
      </c>
      <c r="E596" s="21">
        <v>45385</v>
      </c>
      <c r="F596" s="21">
        <v>45398</v>
      </c>
      <c r="G596" s="21">
        <v>21603</v>
      </c>
      <c r="H596" s="21"/>
    </row>
    <row r="597" spans="1:8" x14ac:dyDescent="0.4">
      <c r="A597" s="33">
        <v>596</v>
      </c>
      <c r="B597" s="21">
        <v>45383</v>
      </c>
      <c r="C597" s="33">
        <v>2</v>
      </c>
      <c r="D597" s="21">
        <v>45390</v>
      </c>
      <c r="E597" s="21">
        <v>45390</v>
      </c>
      <c r="F597" s="21">
        <v>45406</v>
      </c>
      <c r="G597" s="21">
        <v>14525</v>
      </c>
      <c r="H597" s="21"/>
    </row>
    <row r="598" spans="1:8" x14ac:dyDescent="0.4">
      <c r="A598" s="33">
        <v>597</v>
      </c>
      <c r="B598" s="21">
        <v>45383</v>
      </c>
      <c r="C598" s="33">
        <v>2</v>
      </c>
      <c r="D598" s="21">
        <v>45398</v>
      </c>
      <c r="E598" s="21">
        <v>45387</v>
      </c>
      <c r="F598" s="21">
        <v>45407</v>
      </c>
      <c r="G598" s="21">
        <v>13814</v>
      </c>
      <c r="H598" s="21"/>
    </row>
    <row r="599" spans="1:8" x14ac:dyDescent="0.4">
      <c r="A599" s="33">
        <v>598</v>
      </c>
      <c r="B599" s="21">
        <v>45383</v>
      </c>
      <c r="C599" s="33">
        <v>2</v>
      </c>
      <c r="D599" s="21">
        <v>45400</v>
      </c>
      <c r="E599" s="21">
        <v>45386</v>
      </c>
      <c r="F599" s="21">
        <v>45407</v>
      </c>
      <c r="G599" s="21">
        <v>8633</v>
      </c>
      <c r="H599" s="21"/>
    </row>
    <row r="600" spans="1:8" x14ac:dyDescent="0.4">
      <c r="A600" s="33">
        <v>599</v>
      </c>
      <c r="B600" s="21">
        <v>45379</v>
      </c>
      <c r="C600" s="33">
        <v>1</v>
      </c>
      <c r="D600" s="21">
        <v>45393</v>
      </c>
      <c r="E600" s="21">
        <v>45384</v>
      </c>
      <c r="F600" s="21">
        <v>45401</v>
      </c>
      <c r="G600" s="21">
        <v>10885</v>
      </c>
      <c r="H600" s="21"/>
    </row>
    <row r="601" spans="1:8" x14ac:dyDescent="0.4">
      <c r="A601" s="33">
        <v>600</v>
      </c>
      <c r="B601" s="21">
        <v>45379</v>
      </c>
      <c r="C601" s="33">
        <v>5</v>
      </c>
      <c r="D601" s="21">
        <v>45408</v>
      </c>
      <c r="E601" s="21">
        <v>45386</v>
      </c>
      <c r="F601" s="21">
        <v>45414</v>
      </c>
      <c r="G601" s="21">
        <v>18893</v>
      </c>
      <c r="H601" s="21"/>
    </row>
    <row r="602" spans="1:8" x14ac:dyDescent="0.4">
      <c r="A602" s="33">
        <v>601</v>
      </c>
      <c r="B602" s="21">
        <v>45379</v>
      </c>
      <c r="C602" s="33">
        <v>1</v>
      </c>
      <c r="D602" s="21">
        <v>45419</v>
      </c>
      <c r="E602" s="21">
        <v>45387</v>
      </c>
      <c r="F602" s="21">
        <v>45420</v>
      </c>
      <c r="G602" s="21">
        <v>12596</v>
      </c>
      <c r="H602" s="21"/>
    </row>
    <row r="603" spans="1:8" x14ac:dyDescent="0.4">
      <c r="A603" s="33">
        <v>602</v>
      </c>
      <c r="B603" s="21">
        <v>45379</v>
      </c>
      <c r="C603" s="33">
        <v>1</v>
      </c>
      <c r="D603" s="21">
        <v>45397</v>
      </c>
      <c r="E603" s="21">
        <v>45387</v>
      </c>
      <c r="F603" s="21">
        <v>45400</v>
      </c>
      <c r="G603" s="21">
        <v>18682</v>
      </c>
      <c r="H603" s="21"/>
    </row>
    <row r="604" spans="1:8" x14ac:dyDescent="0.4">
      <c r="A604" s="33">
        <v>603</v>
      </c>
      <c r="B604" s="21">
        <v>45379</v>
      </c>
      <c r="C604" s="33">
        <v>5</v>
      </c>
      <c r="D604" s="21">
        <v>45387</v>
      </c>
      <c r="E604" s="21">
        <v>45384</v>
      </c>
      <c r="F604" s="21">
        <v>45393</v>
      </c>
      <c r="G604" s="21">
        <v>13735</v>
      </c>
      <c r="H604" s="21"/>
    </row>
    <row r="605" spans="1:8" x14ac:dyDescent="0.4">
      <c r="A605" s="33">
        <v>604</v>
      </c>
      <c r="B605" s="21">
        <v>45379</v>
      </c>
      <c r="C605" s="33">
        <v>2</v>
      </c>
      <c r="D605" s="21">
        <v>45386</v>
      </c>
      <c r="E605" s="21">
        <v>45399</v>
      </c>
      <c r="F605" s="21">
        <v>45414</v>
      </c>
      <c r="G605" s="21">
        <v>13773</v>
      </c>
      <c r="H605" s="21"/>
    </row>
    <row r="606" spans="1:8" x14ac:dyDescent="0.4">
      <c r="A606" s="33">
        <v>605</v>
      </c>
      <c r="B606" s="21">
        <v>45379</v>
      </c>
      <c r="C606" s="33">
        <v>1</v>
      </c>
      <c r="D606" s="21">
        <v>45386</v>
      </c>
      <c r="E606" s="21">
        <v>45384</v>
      </c>
      <c r="F606" s="21">
        <v>45392</v>
      </c>
      <c r="G606" s="21">
        <v>17428</v>
      </c>
      <c r="H606" s="21"/>
    </row>
    <row r="607" spans="1:8" x14ac:dyDescent="0.4">
      <c r="A607" s="33">
        <v>606</v>
      </c>
      <c r="B607" s="21">
        <v>45379</v>
      </c>
      <c r="C607" s="33">
        <v>2</v>
      </c>
      <c r="D607" s="21">
        <v>45394</v>
      </c>
      <c r="E607" s="21">
        <v>45391</v>
      </c>
      <c r="F607" s="21">
        <v>45401</v>
      </c>
      <c r="G607" s="21">
        <v>12496</v>
      </c>
      <c r="H607" s="21"/>
    </row>
    <row r="608" spans="1:8" x14ac:dyDescent="0.4">
      <c r="A608" s="33">
        <v>607</v>
      </c>
      <c r="B608" s="21">
        <v>45379</v>
      </c>
      <c r="C608" s="33">
        <v>2</v>
      </c>
      <c r="D608" s="21">
        <v>45390</v>
      </c>
      <c r="E608" s="21">
        <v>45401</v>
      </c>
      <c r="F608" s="21">
        <v>45414</v>
      </c>
      <c r="G608" s="21">
        <v>16080</v>
      </c>
      <c r="H608" s="21"/>
    </row>
    <row r="609" spans="1:8" x14ac:dyDescent="0.4">
      <c r="A609" s="33">
        <v>608</v>
      </c>
      <c r="B609" s="21">
        <v>45379</v>
      </c>
      <c r="C609" s="33">
        <v>1</v>
      </c>
      <c r="D609" s="21">
        <v>45408</v>
      </c>
      <c r="E609" s="21">
        <v>45393</v>
      </c>
      <c r="F609" s="21">
        <v>45414</v>
      </c>
      <c r="G609" s="21">
        <v>13883</v>
      </c>
      <c r="H609" s="21"/>
    </row>
    <row r="610" spans="1:8" x14ac:dyDescent="0.4">
      <c r="A610" s="33">
        <v>609</v>
      </c>
      <c r="B610" s="21">
        <v>45379</v>
      </c>
      <c r="C610" s="33">
        <v>1</v>
      </c>
      <c r="D610" s="21">
        <v>45398</v>
      </c>
      <c r="E610" s="21">
        <v>45391</v>
      </c>
      <c r="F610" s="21">
        <v>45406</v>
      </c>
      <c r="G610" s="21">
        <v>11771</v>
      </c>
      <c r="H610" s="21"/>
    </row>
    <row r="611" spans="1:8" x14ac:dyDescent="0.4">
      <c r="A611" s="33">
        <v>610</v>
      </c>
      <c r="B611" s="21">
        <v>45379</v>
      </c>
      <c r="C611" s="33">
        <v>1</v>
      </c>
      <c r="D611" s="21">
        <v>45398</v>
      </c>
      <c r="E611" s="21">
        <v>45385</v>
      </c>
      <c r="F611" s="21">
        <v>45407</v>
      </c>
      <c r="G611" s="21">
        <v>23127</v>
      </c>
      <c r="H611" s="21"/>
    </row>
    <row r="612" spans="1:8" x14ac:dyDescent="0.4">
      <c r="A612" s="33">
        <v>611</v>
      </c>
      <c r="B612" s="21">
        <v>45379</v>
      </c>
      <c r="C612" s="33">
        <v>1</v>
      </c>
      <c r="D612" s="21">
        <v>45401</v>
      </c>
      <c r="E612" s="21">
        <v>45386</v>
      </c>
      <c r="F612" s="21">
        <v>45407</v>
      </c>
      <c r="G612" s="21">
        <v>21866</v>
      </c>
      <c r="H612" s="21"/>
    </row>
    <row r="613" spans="1:8" x14ac:dyDescent="0.4">
      <c r="A613" s="33">
        <v>612</v>
      </c>
      <c r="B613" s="21">
        <v>45376</v>
      </c>
      <c r="C613" s="33">
        <v>1</v>
      </c>
      <c r="D613" s="21">
        <v>45398</v>
      </c>
      <c r="E613" s="21">
        <v>45385</v>
      </c>
      <c r="F613" s="21">
        <v>45406</v>
      </c>
      <c r="G613" s="21">
        <v>16312</v>
      </c>
      <c r="H613" s="21"/>
    </row>
    <row r="614" spans="1:8" x14ac:dyDescent="0.4">
      <c r="A614" s="33">
        <v>613</v>
      </c>
      <c r="B614" s="21">
        <v>45376</v>
      </c>
      <c r="C614" s="33">
        <v>1</v>
      </c>
      <c r="D614" s="21">
        <v>45404</v>
      </c>
      <c r="E614" s="21">
        <v>45385</v>
      </c>
      <c r="F614" s="21">
        <v>45412</v>
      </c>
      <c r="G614" s="21">
        <v>16352</v>
      </c>
      <c r="H614" s="21"/>
    </row>
    <row r="615" spans="1:8" x14ac:dyDescent="0.4">
      <c r="A615" s="33">
        <v>614</v>
      </c>
      <c r="B615" s="21">
        <v>45379</v>
      </c>
      <c r="C615" s="33">
        <v>1</v>
      </c>
      <c r="D615" s="21">
        <v>45390</v>
      </c>
      <c r="E615" s="21">
        <v>45385</v>
      </c>
      <c r="F615" s="21">
        <v>45392</v>
      </c>
      <c r="G615" s="21">
        <v>16011</v>
      </c>
      <c r="H615" s="21"/>
    </row>
    <row r="616" spans="1:8" x14ac:dyDescent="0.4">
      <c r="A616" s="33">
        <v>615</v>
      </c>
      <c r="B616" s="21">
        <v>45379</v>
      </c>
      <c r="C616" s="33">
        <v>1</v>
      </c>
      <c r="D616" s="21">
        <v>45404</v>
      </c>
      <c r="E616" s="21">
        <v>45387</v>
      </c>
      <c r="F616" s="21">
        <v>45407</v>
      </c>
      <c r="G616" s="21">
        <v>14681</v>
      </c>
      <c r="H616" s="21"/>
    </row>
    <row r="617" spans="1:8" x14ac:dyDescent="0.4">
      <c r="A617" s="33">
        <v>616</v>
      </c>
      <c r="B617" s="21">
        <v>45383</v>
      </c>
      <c r="C617" s="33">
        <v>2</v>
      </c>
      <c r="D617" s="21">
        <v>45419</v>
      </c>
      <c r="E617" s="21">
        <v>45392</v>
      </c>
      <c r="F617" s="21">
        <v>45420</v>
      </c>
      <c r="G617" s="21">
        <v>15038</v>
      </c>
      <c r="H617" s="21"/>
    </row>
    <row r="618" spans="1:8" x14ac:dyDescent="0.4">
      <c r="A618" s="33">
        <v>617</v>
      </c>
      <c r="B618" s="21">
        <v>45379</v>
      </c>
      <c r="C618" s="33">
        <v>1</v>
      </c>
      <c r="D618" s="21">
        <v>45392</v>
      </c>
      <c r="E618" s="21">
        <v>45390</v>
      </c>
      <c r="F618" s="21">
        <v>45401</v>
      </c>
      <c r="G618" s="21">
        <v>16271</v>
      </c>
      <c r="H618" s="21"/>
    </row>
    <row r="619" spans="1:8" x14ac:dyDescent="0.4">
      <c r="A619" s="33">
        <v>618</v>
      </c>
      <c r="B619" s="21">
        <v>45379</v>
      </c>
      <c r="C619" s="33">
        <v>5</v>
      </c>
      <c r="D619" s="21">
        <v>45391</v>
      </c>
      <c r="E619" s="21">
        <v>45387</v>
      </c>
      <c r="F619" s="21">
        <v>45400</v>
      </c>
      <c r="G619" s="21">
        <v>14010</v>
      </c>
      <c r="H619" s="21"/>
    </row>
    <row r="620" spans="1:8" x14ac:dyDescent="0.4">
      <c r="A620" s="33">
        <v>619</v>
      </c>
      <c r="B620" s="21">
        <v>45380</v>
      </c>
      <c r="C620" s="33">
        <v>1</v>
      </c>
      <c r="D620" s="21">
        <v>45390</v>
      </c>
      <c r="E620" s="21">
        <v>45392</v>
      </c>
      <c r="F620" s="21">
        <v>45405</v>
      </c>
      <c r="G620" s="21">
        <v>17398</v>
      </c>
      <c r="H620" s="21"/>
    </row>
    <row r="621" spans="1:8" x14ac:dyDescent="0.4">
      <c r="A621" s="33">
        <v>620</v>
      </c>
      <c r="B621" s="21">
        <v>45380</v>
      </c>
      <c r="C621" s="33">
        <v>10</v>
      </c>
      <c r="D621" s="21">
        <v>45397</v>
      </c>
      <c r="E621" s="21">
        <v>45383</v>
      </c>
      <c r="F621" s="21">
        <v>45414</v>
      </c>
      <c r="G621" s="21">
        <v>13516</v>
      </c>
      <c r="H621" s="21"/>
    </row>
    <row r="622" spans="1:8" x14ac:dyDescent="0.4">
      <c r="A622" s="33">
        <v>621</v>
      </c>
      <c r="B622" s="21">
        <v>45383</v>
      </c>
      <c r="C622" s="33">
        <v>2</v>
      </c>
      <c r="D622" s="21">
        <v>45397</v>
      </c>
      <c r="E622" s="21">
        <v>45391</v>
      </c>
      <c r="F622" s="21">
        <v>45407</v>
      </c>
      <c r="G622" s="21">
        <v>13517</v>
      </c>
      <c r="H622" s="21"/>
    </row>
    <row r="623" spans="1:8" x14ac:dyDescent="0.4">
      <c r="A623" s="33">
        <v>622</v>
      </c>
      <c r="B623" s="21">
        <v>45380</v>
      </c>
      <c r="C623" s="33">
        <v>2</v>
      </c>
      <c r="D623" s="21">
        <v>45390</v>
      </c>
      <c r="E623" s="21">
        <v>45387</v>
      </c>
      <c r="F623" s="21">
        <v>45392</v>
      </c>
      <c r="G623" s="21">
        <v>15740</v>
      </c>
      <c r="H623" s="21"/>
    </row>
    <row r="624" spans="1:8" x14ac:dyDescent="0.4">
      <c r="A624" s="33">
        <v>623</v>
      </c>
      <c r="B624" s="21">
        <v>45380</v>
      </c>
      <c r="C624" s="33">
        <v>2</v>
      </c>
      <c r="D624" s="21">
        <v>45390</v>
      </c>
      <c r="E624" s="21">
        <v>45390</v>
      </c>
      <c r="F624" s="21">
        <v>45400</v>
      </c>
      <c r="G624" s="21">
        <v>14795</v>
      </c>
      <c r="H624" s="21"/>
    </row>
    <row r="625" spans="1:8" x14ac:dyDescent="0.4">
      <c r="A625" s="33">
        <v>624</v>
      </c>
      <c r="B625" s="21">
        <v>45380</v>
      </c>
      <c r="C625" s="33">
        <v>2</v>
      </c>
      <c r="D625" s="21">
        <v>45408</v>
      </c>
      <c r="E625" s="21">
        <v>45391</v>
      </c>
      <c r="F625" s="21">
        <v>45420</v>
      </c>
      <c r="G625" s="21">
        <v>14183</v>
      </c>
      <c r="H625" s="21"/>
    </row>
    <row r="626" spans="1:8" x14ac:dyDescent="0.4">
      <c r="A626" s="33">
        <v>625</v>
      </c>
      <c r="B626" s="21">
        <v>45383</v>
      </c>
      <c r="C626" s="33">
        <v>5</v>
      </c>
      <c r="D626" s="21">
        <v>45390</v>
      </c>
      <c r="E626" s="21">
        <v>45396</v>
      </c>
      <c r="F626" s="21">
        <v>45407</v>
      </c>
      <c r="G626" s="21">
        <v>16083</v>
      </c>
      <c r="H626" s="21"/>
    </row>
    <row r="627" spans="1:8" x14ac:dyDescent="0.4">
      <c r="A627" s="33">
        <v>626</v>
      </c>
      <c r="B627" s="21">
        <v>45380</v>
      </c>
      <c r="C627" s="33">
        <v>10</v>
      </c>
      <c r="D627" s="21">
        <v>45391</v>
      </c>
      <c r="E627" s="21">
        <v>45398</v>
      </c>
      <c r="F627" s="21">
        <v>45419</v>
      </c>
      <c r="G627" s="21">
        <v>11565</v>
      </c>
      <c r="H627" s="21"/>
    </row>
    <row r="628" spans="1:8" x14ac:dyDescent="0.4">
      <c r="A628" s="33">
        <v>627</v>
      </c>
      <c r="B628" s="21">
        <v>45380</v>
      </c>
      <c r="C628" s="33">
        <v>1</v>
      </c>
      <c r="D628" s="21">
        <v>45401</v>
      </c>
      <c r="E628" s="21">
        <v>45399</v>
      </c>
      <c r="F628" s="21">
        <v>45421</v>
      </c>
      <c r="G628" s="21">
        <v>15934</v>
      </c>
      <c r="H628" s="21"/>
    </row>
    <row r="629" spans="1:8" x14ac:dyDescent="0.4">
      <c r="A629" s="33">
        <v>628</v>
      </c>
      <c r="B629" s="21">
        <v>45383</v>
      </c>
      <c r="C629" s="33">
        <v>2</v>
      </c>
      <c r="D629" s="21">
        <v>45398</v>
      </c>
      <c r="E629" s="21">
        <v>45386</v>
      </c>
      <c r="F629" s="21">
        <v>45400</v>
      </c>
      <c r="G629" s="21">
        <v>15934</v>
      </c>
      <c r="H629" s="21"/>
    </row>
    <row r="630" spans="1:8" x14ac:dyDescent="0.4">
      <c r="A630" s="33">
        <v>629</v>
      </c>
      <c r="B630" s="21">
        <v>45380</v>
      </c>
      <c r="C630" s="33">
        <v>5</v>
      </c>
      <c r="D630" s="21">
        <v>45387</v>
      </c>
      <c r="E630" s="21">
        <v>45391</v>
      </c>
      <c r="F630" s="21">
        <v>45406</v>
      </c>
      <c r="G630" s="21">
        <v>13237</v>
      </c>
      <c r="H630" s="21"/>
    </row>
    <row r="631" spans="1:8" x14ac:dyDescent="0.4">
      <c r="A631" s="33">
        <v>630</v>
      </c>
      <c r="B631" s="21">
        <v>45380</v>
      </c>
      <c r="C631" s="33">
        <v>10</v>
      </c>
      <c r="D631" s="21">
        <v>45393</v>
      </c>
      <c r="E631" s="21">
        <v>45386</v>
      </c>
      <c r="F631" s="21">
        <v>45398</v>
      </c>
      <c r="G631" s="21">
        <v>23110</v>
      </c>
      <c r="H631" s="21"/>
    </row>
    <row r="632" spans="1:8" x14ac:dyDescent="0.4">
      <c r="A632" s="33">
        <v>631</v>
      </c>
      <c r="B632" s="21">
        <v>45380</v>
      </c>
      <c r="C632" s="33">
        <v>1</v>
      </c>
      <c r="D632" s="21">
        <v>45390</v>
      </c>
      <c r="E632" s="21">
        <v>45391</v>
      </c>
      <c r="F632" s="21">
        <v>45406</v>
      </c>
      <c r="G632" s="21">
        <v>13851</v>
      </c>
      <c r="H632" s="21"/>
    </row>
    <row r="633" spans="1:8" x14ac:dyDescent="0.4">
      <c r="A633" s="33">
        <v>632</v>
      </c>
      <c r="B633" s="21">
        <v>45380</v>
      </c>
      <c r="C633" s="33">
        <v>1</v>
      </c>
      <c r="D633" s="21">
        <v>45397</v>
      </c>
      <c r="E633" s="21">
        <v>45390</v>
      </c>
      <c r="F633" s="21">
        <v>45414</v>
      </c>
      <c r="G633" s="21">
        <v>15138</v>
      </c>
      <c r="H633" s="21"/>
    </row>
    <row r="634" spans="1:8" x14ac:dyDescent="0.4">
      <c r="A634" s="33">
        <v>633</v>
      </c>
      <c r="B634" s="21">
        <v>45383</v>
      </c>
      <c r="C634" s="33">
        <v>2</v>
      </c>
      <c r="D634" s="21">
        <v>45394</v>
      </c>
      <c r="E634" s="21">
        <v>45397</v>
      </c>
      <c r="F634" s="21">
        <v>45414</v>
      </c>
      <c r="G634" s="21">
        <v>11326</v>
      </c>
      <c r="H634" s="21"/>
    </row>
    <row r="635" spans="1:8" x14ac:dyDescent="0.4">
      <c r="A635" s="33">
        <v>634</v>
      </c>
      <c r="B635" s="21">
        <v>45383</v>
      </c>
      <c r="C635" s="33">
        <v>2</v>
      </c>
      <c r="D635" s="21">
        <v>45390</v>
      </c>
      <c r="E635" s="21">
        <v>45386</v>
      </c>
      <c r="F635" s="21">
        <v>45398</v>
      </c>
      <c r="G635" s="21">
        <v>13579</v>
      </c>
      <c r="H635" s="21"/>
    </row>
    <row r="636" spans="1:8" x14ac:dyDescent="0.4">
      <c r="A636" s="33">
        <v>635</v>
      </c>
      <c r="B636" s="21">
        <v>45383</v>
      </c>
      <c r="C636" s="33">
        <v>2</v>
      </c>
      <c r="D636" s="21">
        <v>45408</v>
      </c>
      <c r="E636" s="21">
        <v>45387</v>
      </c>
      <c r="F636" s="21">
        <v>45420</v>
      </c>
      <c r="G636" s="21">
        <v>15806</v>
      </c>
      <c r="H636" s="21"/>
    </row>
    <row r="637" spans="1:8" x14ac:dyDescent="0.4">
      <c r="A637" s="33">
        <v>636</v>
      </c>
      <c r="B637" s="21">
        <v>45383</v>
      </c>
      <c r="C637" s="33">
        <v>2</v>
      </c>
      <c r="D637" s="21">
        <v>45394</v>
      </c>
      <c r="E637" s="21">
        <v>45386</v>
      </c>
      <c r="F637" s="21">
        <v>45405</v>
      </c>
      <c r="G637" s="21">
        <v>18719</v>
      </c>
      <c r="H637" s="21"/>
    </row>
    <row r="638" spans="1:8" x14ac:dyDescent="0.4">
      <c r="A638" s="33">
        <v>637</v>
      </c>
      <c r="B638" s="21">
        <v>45383</v>
      </c>
      <c r="C638" s="33">
        <v>2</v>
      </c>
      <c r="D638" s="21">
        <v>45393</v>
      </c>
      <c r="E638" s="21">
        <v>45391</v>
      </c>
      <c r="F638" s="21">
        <v>45414</v>
      </c>
      <c r="G638" s="21">
        <v>15653</v>
      </c>
      <c r="H638" s="21"/>
    </row>
    <row r="639" spans="1:8" x14ac:dyDescent="0.4">
      <c r="A639" s="33">
        <v>638</v>
      </c>
      <c r="B639" s="21">
        <v>45383</v>
      </c>
      <c r="C639" s="33">
        <v>2</v>
      </c>
      <c r="D639" s="21">
        <v>45394</v>
      </c>
      <c r="E639" s="21">
        <v>45398</v>
      </c>
      <c r="F639" s="21">
        <v>45407</v>
      </c>
      <c r="G639" s="21">
        <v>15526</v>
      </c>
      <c r="H639" s="21"/>
    </row>
    <row r="640" spans="1:8" x14ac:dyDescent="0.4">
      <c r="A640" s="33">
        <v>639</v>
      </c>
      <c r="B640" s="21">
        <v>45383</v>
      </c>
      <c r="C640" s="33">
        <v>2</v>
      </c>
      <c r="D640" s="21">
        <v>45390</v>
      </c>
      <c r="E640" s="21">
        <v>45397</v>
      </c>
      <c r="F640" s="21">
        <v>45406</v>
      </c>
      <c r="G640" s="21">
        <v>17285</v>
      </c>
      <c r="H640" s="21"/>
    </row>
    <row r="641" spans="1:8" x14ac:dyDescent="0.4">
      <c r="A641" s="33">
        <v>640</v>
      </c>
      <c r="B641" s="21">
        <v>45383</v>
      </c>
      <c r="C641" s="33">
        <v>2</v>
      </c>
      <c r="D641" s="21">
        <v>45397</v>
      </c>
      <c r="E641" s="21">
        <v>45386</v>
      </c>
      <c r="F641" s="21">
        <v>45414</v>
      </c>
      <c r="G641" s="21">
        <v>17256</v>
      </c>
      <c r="H641" s="21"/>
    </row>
    <row r="642" spans="1:8" x14ac:dyDescent="0.4">
      <c r="A642" s="33">
        <v>641</v>
      </c>
      <c r="B642" s="21">
        <v>45383</v>
      </c>
      <c r="C642" s="33">
        <v>2</v>
      </c>
      <c r="D642" s="21">
        <v>45390</v>
      </c>
      <c r="E642" s="21">
        <v>45393</v>
      </c>
      <c r="F642" s="21">
        <v>45407</v>
      </c>
      <c r="G642" s="21">
        <v>15696</v>
      </c>
      <c r="H642" s="21"/>
    </row>
    <row r="643" spans="1:8" x14ac:dyDescent="0.4">
      <c r="A643" s="33">
        <v>642</v>
      </c>
      <c r="B643" s="21">
        <v>45383</v>
      </c>
      <c r="C643" s="33">
        <v>2</v>
      </c>
      <c r="D643" s="21">
        <v>45401</v>
      </c>
      <c r="E643" s="21">
        <v>45387</v>
      </c>
      <c r="F643" s="21">
        <v>45412</v>
      </c>
      <c r="G643" s="21">
        <v>17078</v>
      </c>
      <c r="H643" s="21"/>
    </row>
    <row r="644" spans="1:8" x14ac:dyDescent="0.4">
      <c r="A644" s="33">
        <v>643</v>
      </c>
      <c r="B644" s="21">
        <v>45381</v>
      </c>
      <c r="C644" s="33">
        <v>1</v>
      </c>
      <c r="D644" s="21">
        <v>45390</v>
      </c>
      <c r="E644" s="21">
        <v>45387</v>
      </c>
      <c r="F644" s="21">
        <v>45394</v>
      </c>
      <c r="G644" s="21">
        <v>13376</v>
      </c>
      <c r="H644" s="21"/>
    </row>
    <row r="645" spans="1:8" x14ac:dyDescent="0.4">
      <c r="A645" s="33">
        <v>644</v>
      </c>
      <c r="B645" s="21">
        <v>45383</v>
      </c>
      <c r="C645" s="33">
        <v>2</v>
      </c>
      <c r="D645" s="21">
        <v>45398</v>
      </c>
      <c r="E645" s="21">
        <v>45390</v>
      </c>
      <c r="F645" s="21">
        <v>45400</v>
      </c>
      <c r="G645" s="21">
        <v>13384</v>
      </c>
      <c r="H645" s="21"/>
    </row>
    <row r="646" spans="1:8" x14ac:dyDescent="0.4">
      <c r="A646" s="33">
        <v>645</v>
      </c>
      <c r="B646" s="21">
        <v>45383</v>
      </c>
      <c r="C646" s="33">
        <v>2</v>
      </c>
      <c r="D646" s="21">
        <v>45422</v>
      </c>
      <c r="E646" s="21">
        <v>45400</v>
      </c>
      <c r="F646" s="21">
        <v>45429</v>
      </c>
      <c r="G646" s="21">
        <v>13377</v>
      </c>
      <c r="H646" s="21"/>
    </row>
    <row r="647" spans="1:8" x14ac:dyDescent="0.4">
      <c r="A647" s="33">
        <v>646</v>
      </c>
      <c r="B647" s="21">
        <v>45383</v>
      </c>
      <c r="C647" s="33">
        <v>2</v>
      </c>
      <c r="D647" s="21">
        <v>45394</v>
      </c>
      <c r="E647" s="21">
        <v>45386</v>
      </c>
      <c r="F647" s="21">
        <v>45407</v>
      </c>
      <c r="G647" s="21">
        <v>13708</v>
      </c>
      <c r="H647" s="21"/>
    </row>
    <row r="648" spans="1:8" x14ac:dyDescent="0.4">
      <c r="A648" s="33">
        <v>647</v>
      </c>
      <c r="B648" s="21">
        <v>45383</v>
      </c>
      <c r="C648" s="33">
        <v>2</v>
      </c>
      <c r="D648" s="21">
        <v>45394</v>
      </c>
      <c r="E648" s="21">
        <v>45394</v>
      </c>
      <c r="F648" s="21">
        <v>45419</v>
      </c>
      <c r="G648" s="21">
        <v>13158</v>
      </c>
      <c r="H648" s="21"/>
    </row>
    <row r="649" spans="1:8" x14ac:dyDescent="0.4">
      <c r="A649" s="33">
        <v>648</v>
      </c>
      <c r="B649" s="21">
        <v>45383</v>
      </c>
      <c r="C649" s="33">
        <v>2</v>
      </c>
      <c r="D649" s="21">
        <v>45394</v>
      </c>
      <c r="E649" s="21">
        <v>45386</v>
      </c>
      <c r="F649" s="21">
        <v>45405</v>
      </c>
      <c r="G649" s="21">
        <v>10807</v>
      </c>
      <c r="H649" s="21"/>
    </row>
    <row r="650" spans="1:8" x14ac:dyDescent="0.4">
      <c r="A650" s="33">
        <v>649</v>
      </c>
      <c r="B650" s="21">
        <v>45383</v>
      </c>
      <c r="C650" s="33">
        <v>2</v>
      </c>
      <c r="D650" s="21">
        <v>45390</v>
      </c>
      <c r="E650" s="21">
        <v>45391</v>
      </c>
      <c r="F650" s="21">
        <v>45407</v>
      </c>
      <c r="G650" s="21">
        <v>11447</v>
      </c>
      <c r="H650" s="21"/>
    </row>
    <row r="651" spans="1:8" x14ac:dyDescent="0.4">
      <c r="A651" s="33">
        <v>650</v>
      </c>
      <c r="B651" s="21">
        <v>45383</v>
      </c>
      <c r="C651" s="33">
        <v>2</v>
      </c>
      <c r="D651" s="21">
        <v>45392</v>
      </c>
      <c r="E651" s="21">
        <v>45394</v>
      </c>
      <c r="F651" s="21">
        <v>45407</v>
      </c>
      <c r="G651" s="21">
        <v>14060</v>
      </c>
      <c r="H651" s="21"/>
    </row>
    <row r="652" spans="1:8" x14ac:dyDescent="0.4">
      <c r="A652" s="33">
        <v>651</v>
      </c>
      <c r="B652" s="21">
        <v>45383</v>
      </c>
      <c r="C652" s="33">
        <v>2</v>
      </c>
      <c r="D652" s="21">
        <v>45397</v>
      </c>
      <c r="E652" s="21">
        <v>45402</v>
      </c>
      <c r="F652" s="21">
        <v>45421</v>
      </c>
      <c r="G652" s="21">
        <v>14082</v>
      </c>
      <c r="H652" s="21"/>
    </row>
    <row r="653" spans="1:8" x14ac:dyDescent="0.4">
      <c r="A653" s="33">
        <v>652</v>
      </c>
      <c r="B653" s="21">
        <v>45383</v>
      </c>
      <c r="C653" s="33">
        <v>2</v>
      </c>
      <c r="D653" s="21">
        <v>45397</v>
      </c>
      <c r="E653" s="21">
        <v>45387</v>
      </c>
      <c r="F653" s="21">
        <v>45405</v>
      </c>
      <c r="G653" s="21">
        <v>16357</v>
      </c>
      <c r="H653" s="21"/>
    </row>
    <row r="654" spans="1:8" x14ac:dyDescent="0.4">
      <c r="A654" s="33">
        <v>653</v>
      </c>
      <c r="B654" s="21">
        <v>45383</v>
      </c>
      <c r="C654" s="33">
        <v>2</v>
      </c>
      <c r="D654" s="21">
        <v>45400</v>
      </c>
      <c r="E654" s="21">
        <v>45390</v>
      </c>
      <c r="F654" s="21">
        <v>45414</v>
      </c>
      <c r="G654" s="21">
        <v>15349</v>
      </c>
      <c r="H654" s="21"/>
    </row>
    <row r="655" spans="1:8" x14ac:dyDescent="0.4">
      <c r="A655" s="33">
        <v>654</v>
      </c>
      <c r="B655" s="21">
        <v>45383</v>
      </c>
      <c r="C655" s="33">
        <v>2</v>
      </c>
      <c r="D655" s="21">
        <v>45398</v>
      </c>
      <c r="E655" s="21">
        <v>45393</v>
      </c>
      <c r="F655" s="21">
        <v>45400</v>
      </c>
      <c r="G655" s="21">
        <v>12571</v>
      </c>
      <c r="H655" s="21"/>
    </row>
    <row r="656" spans="1:8" x14ac:dyDescent="0.4">
      <c r="A656" s="33">
        <v>655</v>
      </c>
      <c r="B656" s="21">
        <v>45383</v>
      </c>
      <c r="C656" s="33">
        <v>2</v>
      </c>
      <c r="D656" s="21">
        <v>45398</v>
      </c>
      <c r="E656" s="21">
        <v>45394</v>
      </c>
      <c r="F656" s="21">
        <v>45420</v>
      </c>
      <c r="G656" s="21">
        <v>13729</v>
      </c>
      <c r="H656" s="21"/>
    </row>
    <row r="657" spans="1:8" x14ac:dyDescent="0.4">
      <c r="A657" s="33">
        <v>656</v>
      </c>
      <c r="B657" s="21">
        <v>45383</v>
      </c>
      <c r="C657" s="33">
        <v>2</v>
      </c>
      <c r="D657" s="21">
        <v>45398</v>
      </c>
      <c r="E657" s="21">
        <v>45400</v>
      </c>
      <c r="F657" s="21">
        <v>45427</v>
      </c>
      <c r="G657" s="21">
        <v>14593</v>
      </c>
      <c r="H657" s="21"/>
    </row>
    <row r="658" spans="1:8" x14ac:dyDescent="0.4">
      <c r="A658" s="33">
        <v>657</v>
      </c>
      <c r="B658" s="21">
        <v>45383</v>
      </c>
      <c r="C658" s="33">
        <v>5</v>
      </c>
      <c r="D658" s="21">
        <v>45398</v>
      </c>
      <c r="E658" s="21">
        <v>45398</v>
      </c>
      <c r="F658" s="21">
        <v>45421</v>
      </c>
      <c r="G658" s="21">
        <v>17796</v>
      </c>
      <c r="H658" s="21"/>
    </row>
    <row r="659" spans="1:8" x14ac:dyDescent="0.4">
      <c r="A659" s="33">
        <v>658</v>
      </c>
      <c r="B659" s="21">
        <v>45383</v>
      </c>
      <c r="C659" s="33">
        <v>2</v>
      </c>
      <c r="D659" s="21">
        <v>45393</v>
      </c>
      <c r="E659" s="21">
        <v>45386</v>
      </c>
      <c r="F659" s="21">
        <v>45401</v>
      </c>
      <c r="G659" s="21">
        <v>22941</v>
      </c>
      <c r="H659" s="21"/>
    </row>
    <row r="660" spans="1:8" x14ac:dyDescent="0.4">
      <c r="A660" s="33">
        <v>659</v>
      </c>
      <c r="B660" s="21">
        <v>45383</v>
      </c>
      <c r="C660" s="33">
        <v>2</v>
      </c>
      <c r="D660" s="21">
        <v>45391</v>
      </c>
      <c r="E660" s="21">
        <v>45387</v>
      </c>
      <c r="F660" s="21">
        <v>45414</v>
      </c>
      <c r="G660" s="21">
        <v>14860</v>
      </c>
      <c r="H660" s="21"/>
    </row>
    <row r="661" spans="1:8" x14ac:dyDescent="0.4">
      <c r="A661" s="33">
        <v>660</v>
      </c>
      <c r="B661" s="21">
        <v>45383</v>
      </c>
      <c r="C661" s="33">
        <v>2</v>
      </c>
      <c r="D661" s="21">
        <v>45392</v>
      </c>
      <c r="E661" s="21">
        <v>45385</v>
      </c>
      <c r="F661" s="21">
        <v>45393</v>
      </c>
      <c r="G661" s="21">
        <v>14977</v>
      </c>
      <c r="H661" s="21"/>
    </row>
    <row r="662" spans="1:8" x14ac:dyDescent="0.4">
      <c r="A662" s="33">
        <v>661</v>
      </c>
      <c r="B662" s="21">
        <v>45383</v>
      </c>
      <c r="C662" s="33">
        <v>2</v>
      </c>
      <c r="D662" s="21">
        <v>45390</v>
      </c>
      <c r="E662" s="21">
        <v>45387</v>
      </c>
      <c r="F662" s="21">
        <v>45398</v>
      </c>
      <c r="G662" s="21">
        <v>18131</v>
      </c>
      <c r="H662" s="21"/>
    </row>
    <row r="663" spans="1:8" x14ac:dyDescent="0.4">
      <c r="A663" s="33">
        <v>662</v>
      </c>
      <c r="B663" s="21">
        <v>45383</v>
      </c>
      <c r="C663" s="33">
        <v>2</v>
      </c>
      <c r="D663" s="21">
        <v>45390</v>
      </c>
      <c r="E663" s="21">
        <v>45391</v>
      </c>
      <c r="F663" s="21">
        <v>45405</v>
      </c>
      <c r="G663" s="21">
        <v>14727</v>
      </c>
      <c r="H663" s="21"/>
    </row>
    <row r="664" spans="1:8" x14ac:dyDescent="0.4">
      <c r="A664" s="33">
        <v>663</v>
      </c>
      <c r="B664" s="21">
        <v>45383</v>
      </c>
      <c r="C664" s="33">
        <v>2</v>
      </c>
      <c r="D664" s="21">
        <v>45393</v>
      </c>
      <c r="E664" s="21">
        <v>45387</v>
      </c>
      <c r="F664" s="21">
        <v>45394</v>
      </c>
      <c r="G664" s="21">
        <v>11092</v>
      </c>
      <c r="H664" s="21"/>
    </row>
    <row r="665" spans="1:8" x14ac:dyDescent="0.4">
      <c r="A665" s="33">
        <v>664</v>
      </c>
      <c r="B665" s="21">
        <v>45383</v>
      </c>
      <c r="C665" s="33">
        <v>2</v>
      </c>
      <c r="D665" s="21">
        <v>45390</v>
      </c>
      <c r="E665" s="21">
        <v>45386</v>
      </c>
      <c r="F665" s="21">
        <v>45400</v>
      </c>
      <c r="G665" s="21">
        <v>12629</v>
      </c>
      <c r="H665" s="21"/>
    </row>
    <row r="666" spans="1:8" x14ac:dyDescent="0.4">
      <c r="A666" s="33">
        <v>665</v>
      </c>
      <c r="B666" s="21">
        <v>45383</v>
      </c>
      <c r="C666" s="33">
        <v>5</v>
      </c>
      <c r="D666" s="21">
        <v>45400</v>
      </c>
      <c r="E666" s="21">
        <v>45386</v>
      </c>
      <c r="F666" s="21">
        <v>45412</v>
      </c>
      <c r="G666" s="21">
        <v>13365</v>
      </c>
      <c r="H666" s="21"/>
    </row>
    <row r="667" spans="1:8" x14ac:dyDescent="0.4">
      <c r="A667" s="33">
        <v>666</v>
      </c>
      <c r="B667" s="21">
        <v>45383</v>
      </c>
      <c r="C667" s="33">
        <v>2</v>
      </c>
      <c r="D667" s="21">
        <v>45400</v>
      </c>
      <c r="E667" s="21">
        <v>45386</v>
      </c>
      <c r="F667" s="21">
        <v>45407</v>
      </c>
      <c r="G667" s="21">
        <v>11743</v>
      </c>
      <c r="H667" s="21"/>
    </row>
    <row r="668" spans="1:8" x14ac:dyDescent="0.4">
      <c r="A668" s="33">
        <v>667</v>
      </c>
      <c r="B668" s="21">
        <v>45383</v>
      </c>
      <c r="C668" s="33">
        <v>2</v>
      </c>
      <c r="D668" s="21">
        <v>45400</v>
      </c>
      <c r="E668" s="21">
        <v>45386</v>
      </c>
      <c r="F668" s="21">
        <v>45407</v>
      </c>
      <c r="G668" s="21">
        <v>11090</v>
      </c>
      <c r="H668" s="21"/>
    </row>
    <row r="669" spans="1:8" x14ac:dyDescent="0.4">
      <c r="A669" s="33">
        <v>668</v>
      </c>
      <c r="B669" s="21">
        <v>45383</v>
      </c>
      <c r="C669" s="33">
        <v>2</v>
      </c>
      <c r="D669" s="21">
        <v>45397</v>
      </c>
      <c r="E669" s="21">
        <v>45385</v>
      </c>
      <c r="F669" s="21">
        <v>45405</v>
      </c>
      <c r="G669" s="21">
        <v>12264</v>
      </c>
      <c r="H669" s="21"/>
    </row>
    <row r="670" spans="1:8" x14ac:dyDescent="0.4">
      <c r="A670" s="33">
        <v>669</v>
      </c>
      <c r="B670" s="21">
        <v>45383</v>
      </c>
      <c r="C670" s="33">
        <v>2</v>
      </c>
      <c r="D670" s="21">
        <v>45390</v>
      </c>
      <c r="E670" s="21">
        <v>45386</v>
      </c>
      <c r="F670" s="21">
        <v>45398</v>
      </c>
      <c r="G670" s="21">
        <v>10733</v>
      </c>
      <c r="H670" s="21"/>
    </row>
    <row r="671" spans="1:8" x14ac:dyDescent="0.4">
      <c r="A671" s="33">
        <v>670</v>
      </c>
      <c r="B671" s="21">
        <v>45383</v>
      </c>
      <c r="C671" s="33">
        <v>2</v>
      </c>
      <c r="D671" s="21">
        <v>45393</v>
      </c>
      <c r="E671" s="21">
        <v>45393</v>
      </c>
      <c r="F671" s="21">
        <v>45405</v>
      </c>
      <c r="G671" s="21">
        <v>11280</v>
      </c>
      <c r="H671" s="21"/>
    </row>
    <row r="672" spans="1:8" x14ac:dyDescent="0.4">
      <c r="A672" s="33">
        <v>671</v>
      </c>
      <c r="B672" s="21">
        <v>45383</v>
      </c>
      <c r="C672" s="33">
        <v>2</v>
      </c>
      <c r="D672" s="21">
        <v>45404</v>
      </c>
      <c r="E672" s="21">
        <v>45389</v>
      </c>
      <c r="F672" s="21">
        <v>45414</v>
      </c>
      <c r="G672" s="21">
        <v>13644</v>
      </c>
      <c r="H672" s="21"/>
    </row>
    <row r="673" spans="1:8" x14ac:dyDescent="0.4">
      <c r="A673" s="33">
        <v>672</v>
      </c>
      <c r="B673" s="21">
        <v>45383</v>
      </c>
      <c r="C673" s="33">
        <v>2</v>
      </c>
      <c r="D673" s="21">
        <v>45392</v>
      </c>
      <c r="E673" s="21">
        <v>45393</v>
      </c>
      <c r="F673" s="21">
        <v>45406</v>
      </c>
      <c r="G673" s="21">
        <v>19570</v>
      </c>
      <c r="H673" s="21"/>
    </row>
    <row r="674" spans="1:8" x14ac:dyDescent="0.4">
      <c r="A674" s="33">
        <v>673</v>
      </c>
      <c r="B674" s="21">
        <v>45383</v>
      </c>
      <c r="C674" s="33">
        <v>2</v>
      </c>
      <c r="D674" s="21">
        <v>45412</v>
      </c>
      <c r="E674" s="21">
        <v>45386</v>
      </c>
      <c r="F674" s="21">
        <v>45420</v>
      </c>
      <c r="G674" s="21">
        <v>11357</v>
      </c>
      <c r="H674" s="21"/>
    </row>
    <row r="675" spans="1:8" x14ac:dyDescent="0.4">
      <c r="A675" s="33">
        <v>674</v>
      </c>
      <c r="B675" s="21">
        <v>45383</v>
      </c>
      <c r="C675" s="33">
        <v>2</v>
      </c>
      <c r="D675" s="21">
        <v>45393</v>
      </c>
      <c r="E675" s="21">
        <v>45392</v>
      </c>
      <c r="F675" s="21">
        <v>45419</v>
      </c>
      <c r="G675" s="21">
        <v>12343</v>
      </c>
      <c r="H675" s="21"/>
    </row>
    <row r="676" spans="1:8" x14ac:dyDescent="0.4">
      <c r="A676" s="33">
        <v>675</v>
      </c>
      <c r="B676" s="21">
        <v>45383</v>
      </c>
      <c r="C676" s="33">
        <v>2</v>
      </c>
      <c r="D676" s="21">
        <v>45391</v>
      </c>
      <c r="E676" s="21">
        <v>45387</v>
      </c>
      <c r="F676" s="21">
        <v>45412</v>
      </c>
      <c r="G676" s="21">
        <v>14164</v>
      </c>
      <c r="H676" s="21"/>
    </row>
    <row r="677" spans="1:8" x14ac:dyDescent="0.4">
      <c r="A677" s="33">
        <v>676</v>
      </c>
      <c r="B677" s="21">
        <v>45386</v>
      </c>
      <c r="C677" s="33">
        <v>2</v>
      </c>
      <c r="D677" s="21">
        <v>45404</v>
      </c>
      <c r="E677" s="21">
        <v>45391</v>
      </c>
      <c r="F677" s="21">
        <v>45414</v>
      </c>
      <c r="G677" s="21">
        <v>25628</v>
      </c>
      <c r="H677" s="21"/>
    </row>
    <row r="678" spans="1:8" x14ac:dyDescent="0.4">
      <c r="A678" s="33">
        <v>677</v>
      </c>
      <c r="B678" s="21">
        <v>45383</v>
      </c>
      <c r="C678" s="33">
        <v>2</v>
      </c>
      <c r="D678" s="21">
        <v>45398</v>
      </c>
      <c r="E678" s="21">
        <v>45387</v>
      </c>
      <c r="F678" s="21">
        <v>45407</v>
      </c>
      <c r="G678" s="21">
        <v>11574</v>
      </c>
      <c r="H678" s="21"/>
    </row>
    <row r="679" spans="1:8" x14ac:dyDescent="0.4">
      <c r="A679" s="33">
        <v>678</v>
      </c>
      <c r="B679" s="21">
        <v>45383</v>
      </c>
      <c r="C679" s="33">
        <v>2</v>
      </c>
      <c r="D679" s="21">
        <v>45412</v>
      </c>
      <c r="E679" s="21">
        <v>45394</v>
      </c>
      <c r="F679" s="21">
        <v>45422</v>
      </c>
      <c r="G679" s="21">
        <v>16920</v>
      </c>
      <c r="H679" s="21"/>
    </row>
    <row r="680" spans="1:8" x14ac:dyDescent="0.4">
      <c r="A680" s="33">
        <v>679</v>
      </c>
      <c r="B680" s="21">
        <v>45383</v>
      </c>
      <c r="C680" s="33">
        <v>2</v>
      </c>
      <c r="D680" s="21">
        <v>45393</v>
      </c>
      <c r="E680" s="21">
        <v>45399</v>
      </c>
      <c r="F680" s="21">
        <v>45422</v>
      </c>
      <c r="G680" s="21">
        <v>15230</v>
      </c>
      <c r="H680" s="21"/>
    </row>
    <row r="681" spans="1:8" x14ac:dyDescent="0.4">
      <c r="A681" s="33">
        <v>680</v>
      </c>
      <c r="B681" s="21">
        <v>45383</v>
      </c>
      <c r="C681" s="33">
        <v>5</v>
      </c>
      <c r="D681" s="21">
        <v>45391</v>
      </c>
      <c r="E681" s="21">
        <v>45400</v>
      </c>
      <c r="F681" s="21">
        <v>45414</v>
      </c>
      <c r="G681" s="21">
        <v>13789</v>
      </c>
      <c r="H681" s="21"/>
    </row>
    <row r="682" spans="1:8" x14ac:dyDescent="0.4">
      <c r="A682" s="33">
        <v>681</v>
      </c>
      <c r="B682" s="21">
        <v>45383</v>
      </c>
      <c r="C682" s="33">
        <v>2</v>
      </c>
      <c r="D682" s="21">
        <v>45397</v>
      </c>
      <c r="E682" s="21">
        <v>45387</v>
      </c>
      <c r="F682" s="21">
        <v>45405</v>
      </c>
      <c r="G682" s="21">
        <v>14556</v>
      </c>
      <c r="H682" s="21"/>
    </row>
    <row r="683" spans="1:8" x14ac:dyDescent="0.4">
      <c r="A683" s="33">
        <v>682</v>
      </c>
      <c r="B683" s="21">
        <v>45383</v>
      </c>
      <c r="C683" s="33">
        <v>2</v>
      </c>
      <c r="D683" s="21">
        <v>45404</v>
      </c>
      <c r="E683" s="21">
        <v>45387</v>
      </c>
      <c r="F683" s="21">
        <v>45414</v>
      </c>
      <c r="G683" s="21">
        <v>14814</v>
      </c>
      <c r="H683" s="21"/>
    </row>
    <row r="684" spans="1:8" x14ac:dyDescent="0.4">
      <c r="A684" s="33">
        <v>683</v>
      </c>
      <c r="B684" s="21">
        <v>45383</v>
      </c>
      <c r="C684" s="33">
        <v>5</v>
      </c>
      <c r="D684" s="21">
        <v>45419</v>
      </c>
      <c r="E684" s="21">
        <v>45392</v>
      </c>
      <c r="F684" s="21">
        <v>45420</v>
      </c>
      <c r="G684" s="21">
        <v>14872</v>
      </c>
      <c r="H684" s="21"/>
    </row>
    <row r="685" spans="1:8" x14ac:dyDescent="0.4">
      <c r="A685" s="33">
        <v>684</v>
      </c>
      <c r="B685" s="21">
        <v>45383</v>
      </c>
      <c r="C685" s="33">
        <v>2</v>
      </c>
      <c r="D685" s="21">
        <v>45397</v>
      </c>
      <c r="E685" s="21">
        <v>45385</v>
      </c>
      <c r="F685" s="21">
        <v>45400</v>
      </c>
      <c r="G685" s="21">
        <v>13541</v>
      </c>
      <c r="H685" s="21"/>
    </row>
    <row r="686" spans="1:8" x14ac:dyDescent="0.4">
      <c r="A686" s="33">
        <v>685</v>
      </c>
      <c r="B686" s="21">
        <v>45383</v>
      </c>
      <c r="C686" s="33">
        <v>2</v>
      </c>
      <c r="D686" s="21">
        <v>45387</v>
      </c>
      <c r="E686" s="21">
        <v>45401</v>
      </c>
      <c r="F686" s="21">
        <v>45414</v>
      </c>
      <c r="G686" s="21">
        <v>15683</v>
      </c>
      <c r="H686" s="21"/>
    </row>
    <row r="687" spans="1:8" x14ac:dyDescent="0.4">
      <c r="A687" s="33">
        <v>686</v>
      </c>
      <c r="B687" s="21">
        <v>45383</v>
      </c>
      <c r="C687" s="33">
        <v>1</v>
      </c>
      <c r="D687" s="21">
        <v>45392</v>
      </c>
      <c r="E687" s="21">
        <v>45387</v>
      </c>
      <c r="F687" s="21">
        <v>45393</v>
      </c>
      <c r="G687" s="21">
        <v>16438</v>
      </c>
      <c r="H687" s="21"/>
    </row>
    <row r="688" spans="1:8" x14ac:dyDescent="0.4">
      <c r="A688" s="33">
        <v>687</v>
      </c>
      <c r="B688" s="21">
        <v>45383</v>
      </c>
      <c r="C688" s="33">
        <v>2</v>
      </c>
      <c r="D688" s="21">
        <v>45390</v>
      </c>
      <c r="E688" s="21">
        <v>45386</v>
      </c>
      <c r="F688" s="21">
        <v>45401</v>
      </c>
      <c r="G688" s="21">
        <v>10161</v>
      </c>
      <c r="H688" s="21"/>
    </row>
    <row r="689" spans="1:8" x14ac:dyDescent="0.4">
      <c r="A689" s="33">
        <v>688</v>
      </c>
      <c r="B689" s="21">
        <v>45383</v>
      </c>
      <c r="C689" s="33">
        <v>2</v>
      </c>
      <c r="D689" s="21">
        <v>45398</v>
      </c>
      <c r="E689" s="21">
        <v>45386</v>
      </c>
      <c r="F689" s="21">
        <v>45407</v>
      </c>
      <c r="G689" s="21">
        <v>12289</v>
      </c>
      <c r="H689" s="21"/>
    </row>
    <row r="690" spans="1:8" x14ac:dyDescent="0.4">
      <c r="A690" s="33">
        <v>689</v>
      </c>
      <c r="B690" s="21">
        <v>45383</v>
      </c>
      <c r="C690" s="33">
        <v>10</v>
      </c>
      <c r="D690" s="21">
        <v>45398</v>
      </c>
      <c r="E690" s="21">
        <v>45387</v>
      </c>
      <c r="F690" s="21">
        <v>45406</v>
      </c>
      <c r="G690" s="21">
        <v>9130</v>
      </c>
      <c r="H690" s="21"/>
    </row>
    <row r="691" spans="1:8" x14ac:dyDescent="0.4">
      <c r="A691" s="33">
        <v>690</v>
      </c>
      <c r="B691" s="21">
        <v>45383</v>
      </c>
      <c r="C691" s="33">
        <v>5</v>
      </c>
      <c r="D691" s="21" t="s">
        <v>45</v>
      </c>
      <c r="E691" s="21">
        <v>45387</v>
      </c>
      <c r="F691" s="21" t="s">
        <v>45</v>
      </c>
      <c r="G691" s="21">
        <v>15079</v>
      </c>
      <c r="H691" s="21"/>
    </row>
    <row r="692" spans="1:8" x14ac:dyDescent="0.4">
      <c r="A692" s="33">
        <v>691</v>
      </c>
      <c r="B692" s="21">
        <v>45383</v>
      </c>
      <c r="C692" s="33">
        <v>5</v>
      </c>
      <c r="D692" s="21">
        <v>45422</v>
      </c>
      <c r="E692" s="21">
        <v>45392</v>
      </c>
      <c r="F692" s="21">
        <v>45429</v>
      </c>
      <c r="G692" s="21">
        <v>10490</v>
      </c>
      <c r="H692" s="21"/>
    </row>
    <row r="693" spans="1:8" x14ac:dyDescent="0.4">
      <c r="A693" s="33">
        <v>692</v>
      </c>
      <c r="B693" s="21">
        <v>45383</v>
      </c>
      <c r="C693" s="33">
        <v>5</v>
      </c>
      <c r="D693" s="21">
        <v>45390</v>
      </c>
      <c r="E693" s="21">
        <v>45397</v>
      </c>
      <c r="F693" s="21">
        <v>45406</v>
      </c>
      <c r="G693" s="21">
        <v>11556</v>
      </c>
      <c r="H693" s="21"/>
    </row>
    <row r="694" spans="1:8" x14ac:dyDescent="0.4">
      <c r="A694" s="33">
        <v>693</v>
      </c>
      <c r="B694" s="21">
        <v>45383</v>
      </c>
      <c r="C694" s="33">
        <v>5</v>
      </c>
      <c r="D694" s="21">
        <v>45390</v>
      </c>
      <c r="E694" s="21">
        <v>45385</v>
      </c>
      <c r="F694" s="21">
        <v>45398</v>
      </c>
      <c r="G694" s="21">
        <v>14008</v>
      </c>
      <c r="H694" s="21"/>
    </row>
    <row r="695" spans="1:8" x14ac:dyDescent="0.4">
      <c r="A695" s="33">
        <v>694</v>
      </c>
      <c r="B695" s="21">
        <v>45383</v>
      </c>
      <c r="C695" s="33">
        <v>10</v>
      </c>
      <c r="D695" s="21">
        <v>45398</v>
      </c>
      <c r="E695" s="21">
        <v>45392</v>
      </c>
      <c r="F695" s="21">
        <v>45407</v>
      </c>
      <c r="G695" s="21">
        <v>18470</v>
      </c>
      <c r="H695" s="21"/>
    </row>
    <row r="696" spans="1:8" x14ac:dyDescent="0.4">
      <c r="A696" s="33">
        <v>695</v>
      </c>
      <c r="B696" s="21">
        <v>45383</v>
      </c>
      <c r="C696" s="33">
        <v>10</v>
      </c>
      <c r="D696" s="21" t="s">
        <v>45</v>
      </c>
      <c r="E696" s="21">
        <v>45391</v>
      </c>
      <c r="F696" s="21" t="s">
        <v>45</v>
      </c>
      <c r="G696" s="21">
        <v>12775</v>
      </c>
      <c r="H696" s="21"/>
    </row>
    <row r="697" spans="1:8" x14ac:dyDescent="0.4">
      <c r="A697" s="33">
        <v>696</v>
      </c>
      <c r="B697" s="21">
        <v>45383</v>
      </c>
      <c r="C697" s="33">
        <v>5</v>
      </c>
      <c r="D697" s="21">
        <v>45401</v>
      </c>
      <c r="E697" s="21">
        <v>45386</v>
      </c>
      <c r="F697" s="21">
        <v>45412</v>
      </c>
      <c r="G697" s="21">
        <v>17183</v>
      </c>
      <c r="H697" s="21"/>
    </row>
    <row r="698" spans="1:8" x14ac:dyDescent="0.4">
      <c r="A698" s="33">
        <v>697</v>
      </c>
      <c r="B698" s="21">
        <v>45383</v>
      </c>
      <c r="C698" s="33">
        <v>10</v>
      </c>
      <c r="D698" s="21">
        <v>45400</v>
      </c>
      <c r="E698" s="21">
        <v>45386</v>
      </c>
      <c r="F698" s="21">
        <v>45406</v>
      </c>
      <c r="G698" s="21">
        <v>14942</v>
      </c>
      <c r="H698" s="21"/>
    </row>
    <row r="699" spans="1:8" x14ac:dyDescent="0.4">
      <c r="A699" s="33">
        <v>698</v>
      </c>
      <c r="B699" s="21">
        <v>45383</v>
      </c>
      <c r="C699" s="33">
        <v>5</v>
      </c>
      <c r="D699" s="21">
        <v>45394</v>
      </c>
      <c r="E699" s="21">
        <v>45391</v>
      </c>
      <c r="F699" s="21">
        <v>45407</v>
      </c>
      <c r="G699" s="21">
        <v>7309</v>
      </c>
      <c r="H699" s="21"/>
    </row>
    <row r="700" spans="1:8" x14ac:dyDescent="0.4">
      <c r="A700" s="33">
        <v>699</v>
      </c>
      <c r="B700" s="21">
        <v>45383</v>
      </c>
      <c r="C700" s="33">
        <v>2</v>
      </c>
      <c r="D700" s="21">
        <v>45390</v>
      </c>
      <c r="E700" s="21">
        <v>45399</v>
      </c>
      <c r="F700" s="21">
        <v>45412</v>
      </c>
      <c r="G700" s="21">
        <v>12052</v>
      </c>
      <c r="H700" s="21"/>
    </row>
    <row r="701" spans="1:8" x14ac:dyDescent="0.4">
      <c r="A701" s="33">
        <v>700</v>
      </c>
      <c r="B701" s="21">
        <v>45383</v>
      </c>
      <c r="C701" s="33">
        <v>10</v>
      </c>
      <c r="D701" s="21">
        <v>45393</v>
      </c>
      <c r="E701" s="21">
        <v>45386</v>
      </c>
      <c r="F701" s="21">
        <v>45401</v>
      </c>
      <c r="G701" s="21">
        <v>15524</v>
      </c>
      <c r="H701" s="21"/>
    </row>
    <row r="702" spans="1:8" x14ac:dyDescent="0.4">
      <c r="A702" s="33">
        <v>701</v>
      </c>
      <c r="B702" s="21">
        <v>45383</v>
      </c>
      <c r="C702" s="33">
        <v>2</v>
      </c>
      <c r="D702" s="21">
        <v>45419</v>
      </c>
      <c r="E702" s="21">
        <v>45405</v>
      </c>
      <c r="F702" s="21">
        <v>45427</v>
      </c>
      <c r="G702" s="21">
        <v>15546</v>
      </c>
      <c r="H702" s="21"/>
    </row>
    <row r="703" spans="1:8" x14ac:dyDescent="0.4">
      <c r="A703" s="33">
        <v>702</v>
      </c>
      <c r="B703" s="21">
        <v>45383</v>
      </c>
      <c r="C703" s="33">
        <v>2</v>
      </c>
      <c r="D703" s="21">
        <v>45397</v>
      </c>
      <c r="E703" s="21">
        <v>45392</v>
      </c>
      <c r="F703" s="21">
        <v>45407</v>
      </c>
      <c r="G703" s="21">
        <v>16464</v>
      </c>
      <c r="H703" s="21"/>
    </row>
    <row r="704" spans="1:8" x14ac:dyDescent="0.4">
      <c r="A704" s="33">
        <v>703</v>
      </c>
      <c r="B704" s="21">
        <v>45383</v>
      </c>
      <c r="C704" s="33">
        <v>5</v>
      </c>
      <c r="D704" s="21">
        <v>45390</v>
      </c>
      <c r="E704" s="21">
        <v>45392</v>
      </c>
      <c r="F704" s="21">
        <v>45407</v>
      </c>
      <c r="G704" s="21">
        <v>12391</v>
      </c>
      <c r="H704" s="21"/>
    </row>
    <row r="705" spans="1:8" x14ac:dyDescent="0.4">
      <c r="A705" s="33">
        <v>704</v>
      </c>
      <c r="B705" s="21">
        <v>45383</v>
      </c>
      <c r="C705" s="33">
        <v>2</v>
      </c>
      <c r="D705" s="21">
        <v>45390</v>
      </c>
      <c r="E705" s="21">
        <v>45387</v>
      </c>
      <c r="F705" s="21">
        <v>45400</v>
      </c>
      <c r="G705" s="21">
        <v>11564</v>
      </c>
      <c r="H705" s="21"/>
    </row>
    <row r="706" spans="1:8" x14ac:dyDescent="0.4">
      <c r="A706" s="33">
        <v>705</v>
      </c>
      <c r="B706" s="21">
        <v>45383</v>
      </c>
      <c r="C706" s="33">
        <v>10</v>
      </c>
      <c r="D706" s="21">
        <v>45394</v>
      </c>
      <c r="E706" s="21">
        <v>45386</v>
      </c>
      <c r="F706" s="21">
        <v>45398</v>
      </c>
      <c r="G706" s="21">
        <v>10162</v>
      </c>
      <c r="H706" s="21"/>
    </row>
    <row r="707" spans="1:8" x14ac:dyDescent="0.4">
      <c r="A707" s="33">
        <v>706</v>
      </c>
      <c r="B707" s="21">
        <v>45383</v>
      </c>
      <c r="C707" s="33">
        <v>10</v>
      </c>
      <c r="D707" s="21">
        <v>45390</v>
      </c>
      <c r="E707" s="21">
        <v>45391</v>
      </c>
      <c r="F707" s="21">
        <v>45406</v>
      </c>
      <c r="G707" s="21">
        <v>10673</v>
      </c>
      <c r="H707" s="21"/>
    </row>
    <row r="708" spans="1:8" x14ac:dyDescent="0.4">
      <c r="A708" s="33">
        <v>707</v>
      </c>
      <c r="B708" s="21">
        <v>45383</v>
      </c>
      <c r="C708" s="33">
        <v>10</v>
      </c>
      <c r="D708" s="21">
        <v>45393</v>
      </c>
      <c r="E708" s="21">
        <v>45387</v>
      </c>
      <c r="F708" s="21">
        <v>45407</v>
      </c>
      <c r="G708" s="21">
        <v>13818</v>
      </c>
      <c r="H708" s="21"/>
    </row>
    <row r="709" spans="1:8" x14ac:dyDescent="0.4">
      <c r="A709" s="33">
        <v>708</v>
      </c>
      <c r="B709" s="21">
        <v>45383</v>
      </c>
      <c r="C709" s="33">
        <v>2</v>
      </c>
      <c r="D709" s="21">
        <v>45397</v>
      </c>
      <c r="E709" s="21">
        <v>45390</v>
      </c>
      <c r="F709" s="21">
        <v>45400</v>
      </c>
      <c r="G709" s="21">
        <v>10573</v>
      </c>
      <c r="H709" s="21"/>
    </row>
    <row r="710" spans="1:8" x14ac:dyDescent="0.4">
      <c r="A710" s="33">
        <v>709</v>
      </c>
      <c r="B710" s="21">
        <v>45383</v>
      </c>
      <c r="C710" s="33">
        <v>10</v>
      </c>
      <c r="D710" s="21">
        <v>45390</v>
      </c>
      <c r="E710" s="21">
        <v>45385</v>
      </c>
      <c r="F710" s="21">
        <v>45401</v>
      </c>
      <c r="G710" s="21">
        <v>10834</v>
      </c>
      <c r="H710" s="21"/>
    </row>
    <row r="711" spans="1:8" x14ac:dyDescent="0.4">
      <c r="A711" s="33">
        <v>710</v>
      </c>
      <c r="B711" s="21">
        <v>45383</v>
      </c>
      <c r="C711" s="33">
        <v>1</v>
      </c>
      <c r="D711" s="21">
        <v>45398</v>
      </c>
      <c r="E711" s="21">
        <v>45385</v>
      </c>
      <c r="F711" s="21">
        <v>45406</v>
      </c>
      <c r="G711" s="21">
        <v>16072</v>
      </c>
      <c r="H711" s="21"/>
    </row>
    <row r="712" spans="1:8" x14ac:dyDescent="0.4">
      <c r="A712" s="33">
        <v>711</v>
      </c>
      <c r="B712" s="21">
        <v>45383</v>
      </c>
      <c r="C712" s="33">
        <v>10</v>
      </c>
      <c r="D712" s="21">
        <v>45394</v>
      </c>
      <c r="E712" s="21">
        <v>45391</v>
      </c>
      <c r="F712" s="21">
        <v>45407</v>
      </c>
      <c r="G712" s="21">
        <v>12186</v>
      </c>
      <c r="H712" s="21"/>
    </row>
    <row r="713" spans="1:8" x14ac:dyDescent="0.4">
      <c r="A713" s="33">
        <v>712</v>
      </c>
      <c r="B713" s="21">
        <v>45383</v>
      </c>
      <c r="C713" s="33">
        <v>1</v>
      </c>
      <c r="D713" s="21">
        <v>45404</v>
      </c>
      <c r="E713" s="21">
        <v>45390</v>
      </c>
      <c r="F713" s="21">
        <v>45407</v>
      </c>
      <c r="G713" s="21">
        <v>15620</v>
      </c>
      <c r="H713" s="21"/>
    </row>
    <row r="714" spans="1:8" x14ac:dyDescent="0.4">
      <c r="A714" s="33">
        <v>713</v>
      </c>
      <c r="B714" s="21">
        <v>45383</v>
      </c>
      <c r="C714" s="33">
        <v>2</v>
      </c>
      <c r="D714" s="21">
        <v>45401</v>
      </c>
      <c r="E714" s="21">
        <v>45392</v>
      </c>
      <c r="F714" s="21">
        <v>45419</v>
      </c>
      <c r="G714" s="21">
        <v>15630</v>
      </c>
      <c r="H714" s="21"/>
    </row>
    <row r="715" spans="1:8" x14ac:dyDescent="0.4">
      <c r="A715" s="33">
        <v>714</v>
      </c>
      <c r="B715" s="21">
        <v>45383</v>
      </c>
      <c r="C715" s="33">
        <v>1</v>
      </c>
      <c r="D715" s="21">
        <v>45392</v>
      </c>
      <c r="E715" s="21">
        <v>45387</v>
      </c>
      <c r="F715" s="21">
        <v>45400</v>
      </c>
      <c r="G715" s="21">
        <v>17815</v>
      </c>
      <c r="H715" s="21"/>
    </row>
    <row r="716" spans="1:8" x14ac:dyDescent="0.4">
      <c r="A716" s="33">
        <v>715</v>
      </c>
      <c r="B716" s="21">
        <v>45383</v>
      </c>
      <c r="C716" s="33">
        <v>5</v>
      </c>
      <c r="D716" s="21">
        <v>45391</v>
      </c>
      <c r="E716" s="21">
        <v>45391</v>
      </c>
      <c r="F716" s="21">
        <v>45419</v>
      </c>
      <c r="G716" s="21">
        <v>15377</v>
      </c>
      <c r="H716" s="21"/>
    </row>
    <row r="717" spans="1:8" x14ac:dyDescent="0.4">
      <c r="A717" s="33">
        <v>716</v>
      </c>
      <c r="B717" s="21">
        <v>45383</v>
      </c>
      <c r="C717" s="33">
        <v>2</v>
      </c>
      <c r="D717" s="21">
        <v>45392</v>
      </c>
      <c r="E717" s="21">
        <v>45387</v>
      </c>
      <c r="F717" s="21">
        <v>45400</v>
      </c>
      <c r="G717" s="21">
        <v>13152</v>
      </c>
      <c r="H717" s="21"/>
    </row>
    <row r="718" spans="1:8" x14ac:dyDescent="0.4">
      <c r="A718" s="33">
        <v>717</v>
      </c>
      <c r="B718" s="21">
        <v>45383</v>
      </c>
      <c r="C718" s="33">
        <v>5</v>
      </c>
      <c r="D718" s="21">
        <v>45397</v>
      </c>
      <c r="E718" s="21">
        <v>45393</v>
      </c>
      <c r="F718" s="21">
        <v>45405</v>
      </c>
      <c r="G718" s="21">
        <v>16514</v>
      </c>
      <c r="H718" s="21"/>
    </row>
    <row r="719" spans="1:8" x14ac:dyDescent="0.4">
      <c r="A719" s="33">
        <v>718</v>
      </c>
      <c r="B719" s="21">
        <v>45383</v>
      </c>
      <c r="C719" s="33">
        <v>5</v>
      </c>
      <c r="D719" s="21">
        <v>45404</v>
      </c>
      <c r="E719" s="21">
        <v>45391</v>
      </c>
      <c r="F719" s="21">
        <v>45419</v>
      </c>
      <c r="G719" s="21">
        <v>12992</v>
      </c>
      <c r="H719" s="21"/>
    </row>
    <row r="720" spans="1:8" x14ac:dyDescent="0.4">
      <c r="A720" s="33">
        <v>719</v>
      </c>
      <c r="B720" s="21">
        <v>45383</v>
      </c>
      <c r="C720" s="33">
        <v>5</v>
      </c>
      <c r="D720" s="21">
        <v>45419</v>
      </c>
      <c r="E720" s="21">
        <v>45387</v>
      </c>
      <c r="F720" s="21">
        <v>45421</v>
      </c>
      <c r="G720" s="21">
        <v>16485</v>
      </c>
      <c r="H720" s="21"/>
    </row>
    <row r="721" spans="1:8" x14ac:dyDescent="0.4">
      <c r="A721" s="33">
        <v>720</v>
      </c>
      <c r="B721" s="21">
        <v>45383</v>
      </c>
      <c r="C721" s="33">
        <v>2</v>
      </c>
      <c r="D721" s="21">
        <v>45399</v>
      </c>
      <c r="E721" s="21">
        <v>45391</v>
      </c>
      <c r="F721" s="21">
        <v>45407</v>
      </c>
      <c r="G721" s="21">
        <v>18951</v>
      </c>
      <c r="H721" s="21"/>
    </row>
    <row r="722" spans="1:8" x14ac:dyDescent="0.4">
      <c r="A722" s="33">
        <v>721</v>
      </c>
      <c r="B722" s="21">
        <v>45383</v>
      </c>
      <c r="C722" s="33">
        <v>2</v>
      </c>
      <c r="D722" s="21">
        <v>45390</v>
      </c>
      <c r="E722" s="21">
        <v>45391</v>
      </c>
      <c r="F722" s="21">
        <v>45405</v>
      </c>
      <c r="G722" s="21">
        <v>11406</v>
      </c>
      <c r="H722" s="21"/>
    </row>
    <row r="723" spans="1:8" x14ac:dyDescent="0.4">
      <c r="A723" s="33">
        <v>722</v>
      </c>
      <c r="B723" s="21">
        <v>45383</v>
      </c>
      <c r="C723" s="33">
        <v>2</v>
      </c>
      <c r="D723" s="21">
        <v>45393</v>
      </c>
      <c r="E723" s="21">
        <v>45400</v>
      </c>
      <c r="F723" s="21">
        <v>45421</v>
      </c>
      <c r="G723" s="21">
        <v>12661</v>
      </c>
      <c r="H723" s="21"/>
    </row>
    <row r="724" spans="1:8" x14ac:dyDescent="0.4">
      <c r="A724" s="33">
        <v>723</v>
      </c>
      <c r="B724" s="21">
        <v>45383</v>
      </c>
      <c r="C724" s="33">
        <v>10</v>
      </c>
      <c r="D724" s="21">
        <v>45391</v>
      </c>
      <c r="E724" s="21">
        <v>45394</v>
      </c>
      <c r="F724" s="21">
        <v>45412</v>
      </c>
      <c r="G724" s="21">
        <v>13954</v>
      </c>
      <c r="H724" s="21"/>
    </row>
    <row r="725" spans="1:8" x14ac:dyDescent="0.4">
      <c r="A725" s="33">
        <v>724</v>
      </c>
      <c r="B725" s="21">
        <v>45383</v>
      </c>
      <c r="C725" s="33">
        <v>5</v>
      </c>
      <c r="D725" s="21">
        <v>45392</v>
      </c>
      <c r="E725" s="21">
        <v>45401</v>
      </c>
      <c r="F725" s="21">
        <v>45419</v>
      </c>
      <c r="G725" s="21">
        <v>10653</v>
      </c>
      <c r="H725" s="21"/>
    </row>
    <row r="726" spans="1:8" x14ac:dyDescent="0.4">
      <c r="A726" s="33">
        <v>725</v>
      </c>
      <c r="B726" s="21">
        <v>45383</v>
      </c>
      <c r="C726" s="33">
        <v>2</v>
      </c>
      <c r="D726" s="21">
        <v>45390</v>
      </c>
      <c r="E726" s="21">
        <v>45394</v>
      </c>
      <c r="F726" s="21">
        <v>45414</v>
      </c>
      <c r="G726" s="21">
        <v>15264</v>
      </c>
      <c r="H726" s="21"/>
    </row>
    <row r="727" spans="1:8" x14ac:dyDescent="0.4">
      <c r="A727" s="33">
        <v>726</v>
      </c>
      <c r="B727" s="21">
        <v>45383</v>
      </c>
      <c r="C727" s="33">
        <v>2</v>
      </c>
      <c r="D727" s="21">
        <v>45390</v>
      </c>
      <c r="E727" s="21">
        <v>45390</v>
      </c>
      <c r="F727" s="21">
        <v>45393</v>
      </c>
      <c r="G727" s="21">
        <v>11502</v>
      </c>
      <c r="H727" s="21"/>
    </row>
    <row r="728" spans="1:8" x14ac:dyDescent="0.4">
      <c r="A728" s="33">
        <v>727</v>
      </c>
      <c r="B728" s="21">
        <v>45383</v>
      </c>
      <c r="C728" s="33">
        <v>1</v>
      </c>
      <c r="D728" s="21">
        <v>45397</v>
      </c>
      <c r="E728" s="21">
        <v>45391</v>
      </c>
      <c r="F728" s="21">
        <v>45401</v>
      </c>
      <c r="G728" s="21">
        <v>13876</v>
      </c>
      <c r="H728" s="21"/>
    </row>
    <row r="729" spans="1:8" x14ac:dyDescent="0.4">
      <c r="A729" s="33">
        <v>728</v>
      </c>
      <c r="B729" s="21">
        <v>45383</v>
      </c>
      <c r="C729" s="33">
        <v>2</v>
      </c>
      <c r="D729" s="21">
        <v>45394</v>
      </c>
      <c r="E729" s="21">
        <v>45392</v>
      </c>
      <c r="F729" s="21">
        <v>45405</v>
      </c>
      <c r="G729" s="21">
        <v>7929</v>
      </c>
      <c r="H729" s="21"/>
    </row>
    <row r="730" spans="1:8" x14ac:dyDescent="0.4">
      <c r="A730" s="33">
        <v>729</v>
      </c>
      <c r="B730" s="21">
        <v>45383</v>
      </c>
      <c r="C730" s="33">
        <v>2</v>
      </c>
      <c r="D730" s="21">
        <v>45393</v>
      </c>
      <c r="E730" s="21">
        <v>45398</v>
      </c>
      <c r="F730" s="21">
        <v>45414</v>
      </c>
      <c r="G730" s="21">
        <v>8557</v>
      </c>
      <c r="H730" s="21"/>
    </row>
    <row r="731" spans="1:8" x14ac:dyDescent="0.4">
      <c r="A731" s="33">
        <v>730</v>
      </c>
      <c r="B731" s="21">
        <v>45383</v>
      </c>
      <c r="C731" s="33">
        <v>2</v>
      </c>
      <c r="D731" s="21">
        <v>45401</v>
      </c>
      <c r="E731" s="21">
        <v>45392</v>
      </c>
      <c r="F731" s="21">
        <v>45414</v>
      </c>
      <c r="G731" s="21">
        <v>17663</v>
      </c>
      <c r="H731" s="21"/>
    </row>
    <row r="732" spans="1:8" x14ac:dyDescent="0.4">
      <c r="A732" s="33">
        <v>731</v>
      </c>
      <c r="B732" s="21">
        <v>45383</v>
      </c>
      <c r="C732" s="33">
        <v>5</v>
      </c>
      <c r="D732" s="21">
        <v>45408</v>
      </c>
      <c r="E732" s="21">
        <v>45386</v>
      </c>
      <c r="F732" s="21">
        <v>45420</v>
      </c>
      <c r="G732" s="21">
        <v>18342</v>
      </c>
      <c r="H732" s="21"/>
    </row>
    <row r="733" spans="1:8" x14ac:dyDescent="0.4">
      <c r="A733" s="33">
        <v>732</v>
      </c>
      <c r="B733" s="21">
        <v>45383</v>
      </c>
      <c r="C733" s="33">
        <v>1</v>
      </c>
      <c r="D733" s="21">
        <v>45401</v>
      </c>
      <c r="E733" s="21">
        <v>45394</v>
      </c>
      <c r="F733" s="21">
        <v>45412</v>
      </c>
      <c r="G733" s="21">
        <v>17956</v>
      </c>
      <c r="H733" s="21"/>
    </row>
    <row r="734" spans="1:8" x14ac:dyDescent="0.4">
      <c r="A734" s="33">
        <v>733</v>
      </c>
      <c r="B734" s="21">
        <v>45383</v>
      </c>
      <c r="C734" s="33">
        <v>10</v>
      </c>
      <c r="D734" s="21">
        <v>45401</v>
      </c>
      <c r="E734" s="21">
        <v>45394</v>
      </c>
      <c r="F734" s="21">
        <v>45412</v>
      </c>
      <c r="G734" s="21">
        <v>14931</v>
      </c>
      <c r="H734" s="21"/>
    </row>
    <row r="735" spans="1:8" x14ac:dyDescent="0.4">
      <c r="A735" s="33">
        <v>734</v>
      </c>
      <c r="B735" s="21">
        <v>45383</v>
      </c>
      <c r="C735" s="33">
        <v>5</v>
      </c>
      <c r="D735" s="21">
        <v>45387</v>
      </c>
      <c r="E735" s="21">
        <v>45391</v>
      </c>
      <c r="F735" s="21">
        <v>45407</v>
      </c>
      <c r="G735" s="21">
        <v>13887</v>
      </c>
      <c r="H735" s="21"/>
    </row>
    <row r="736" spans="1:8" x14ac:dyDescent="0.4">
      <c r="A736" s="33">
        <v>735</v>
      </c>
      <c r="B736" s="21">
        <v>45383</v>
      </c>
      <c r="C736" s="33">
        <v>10</v>
      </c>
      <c r="D736" s="21">
        <v>45397</v>
      </c>
      <c r="E736" s="21">
        <v>45401</v>
      </c>
      <c r="F736" s="21">
        <v>45414</v>
      </c>
      <c r="G736" s="21">
        <v>12982</v>
      </c>
      <c r="H736" s="21"/>
    </row>
    <row r="737" spans="1:8" x14ac:dyDescent="0.4">
      <c r="A737" s="33">
        <v>736</v>
      </c>
      <c r="B737" s="21">
        <v>45383</v>
      </c>
      <c r="C737" s="33">
        <v>1</v>
      </c>
      <c r="D737" s="21">
        <v>45401</v>
      </c>
      <c r="E737" s="21">
        <v>45386</v>
      </c>
      <c r="F737" s="21">
        <v>45412</v>
      </c>
      <c r="G737" s="21">
        <v>16013</v>
      </c>
      <c r="H737" s="21"/>
    </row>
    <row r="738" spans="1:8" x14ac:dyDescent="0.4">
      <c r="A738" s="33">
        <v>737</v>
      </c>
      <c r="B738" s="21">
        <v>45383</v>
      </c>
      <c r="C738" s="33">
        <v>2</v>
      </c>
      <c r="D738" s="21">
        <v>45392</v>
      </c>
      <c r="E738" s="21">
        <v>45402</v>
      </c>
      <c r="F738" s="21">
        <v>45419</v>
      </c>
      <c r="G738" s="21">
        <v>12063</v>
      </c>
      <c r="H738" s="21"/>
    </row>
    <row r="739" spans="1:8" x14ac:dyDescent="0.4">
      <c r="A739" s="33">
        <v>738</v>
      </c>
      <c r="B739" s="21">
        <v>45383</v>
      </c>
      <c r="C739" s="33">
        <v>5</v>
      </c>
      <c r="D739" s="21">
        <v>45394</v>
      </c>
      <c r="E739" s="21">
        <v>45397</v>
      </c>
      <c r="F739" s="21">
        <v>45405</v>
      </c>
      <c r="G739" s="21">
        <v>15314</v>
      </c>
      <c r="H739" s="21"/>
    </row>
    <row r="740" spans="1:8" x14ac:dyDescent="0.4">
      <c r="A740" s="33">
        <v>739</v>
      </c>
      <c r="B740" s="21">
        <v>45383</v>
      </c>
      <c r="C740" s="33">
        <v>5</v>
      </c>
      <c r="D740" s="21">
        <v>45393</v>
      </c>
      <c r="E740" s="21">
        <v>45393</v>
      </c>
      <c r="F740" s="21">
        <v>45414</v>
      </c>
      <c r="G740" s="21">
        <v>13588</v>
      </c>
      <c r="H740" s="21"/>
    </row>
    <row r="741" spans="1:8" x14ac:dyDescent="0.4">
      <c r="A741" s="33">
        <v>740</v>
      </c>
      <c r="B741" s="21">
        <v>45383</v>
      </c>
      <c r="C741" s="33">
        <v>10</v>
      </c>
      <c r="D741" s="21">
        <v>45393</v>
      </c>
      <c r="E741" s="21">
        <v>45387</v>
      </c>
      <c r="F741" s="21">
        <v>45401</v>
      </c>
      <c r="G741" s="21">
        <v>14106</v>
      </c>
      <c r="H741" s="21"/>
    </row>
    <row r="742" spans="1:8" x14ac:dyDescent="0.4">
      <c r="A742" s="33">
        <v>741</v>
      </c>
      <c r="B742" s="21">
        <v>45383</v>
      </c>
      <c r="C742" s="33">
        <v>2</v>
      </c>
      <c r="D742" s="21">
        <v>45419</v>
      </c>
      <c r="E742" s="21">
        <v>45394</v>
      </c>
      <c r="F742" s="21">
        <v>45427</v>
      </c>
      <c r="G742" s="21">
        <v>14647</v>
      </c>
      <c r="H742" s="21"/>
    </row>
    <row r="743" spans="1:8" x14ac:dyDescent="0.4">
      <c r="A743" s="33">
        <v>742</v>
      </c>
      <c r="B743" s="21">
        <v>45383</v>
      </c>
      <c r="C743" s="33">
        <v>1</v>
      </c>
      <c r="D743" s="21" t="s">
        <v>45</v>
      </c>
      <c r="E743" s="21">
        <v>45390</v>
      </c>
      <c r="F743" s="21" t="s">
        <v>45</v>
      </c>
      <c r="G743" s="21">
        <v>13602</v>
      </c>
      <c r="H743" s="21"/>
    </row>
    <row r="744" spans="1:8" x14ac:dyDescent="0.4">
      <c r="A744" s="33">
        <v>743</v>
      </c>
      <c r="B744" s="21">
        <v>45383</v>
      </c>
      <c r="C744" s="33">
        <v>2</v>
      </c>
      <c r="D744" s="21">
        <v>45394</v>
      </c>
      <c r="E744" s="21">
        <v>45388</v>
      </c>
      <c r="F744" s="21">
        <v>45400</v>
      </c>
      <c r="G744" s="21">
        <v>13130</v>
      </c>
      <c r="H744" s="21"/>
    </row>
    <row r="745" spans="1:8" x14ac:dyDescent="0.4">
      <c r="A745" s="33">
        <v>744</v>
      </c>
      <c r="B745" s="21">
        <v>45380</v>
      </c>
      <c r="C745" s="33">
        <v>1</v>
      </c>
      <c r="D745" s="21">
        <v>45399</v>
      </c>
      <c r="E745" s="21">
        <v>45385</v>
      </c>
      <c r="F745" s="21">
        <v>45407</v>
      </c>
      <c r="G745" s="21">
        <v>16070</v>
      </c>
      <c r="H745" s="21"/>
    </row>
    <row r="746" spans="1:8" x14ac:dyDescent="0.4">
      <c r="A746" s="33">
        <v>745</v>
      </c>
      <c r="B746" s="21">
        <v>45383</v>
      </c>
      <c r="C746" s="33">
        <v>5</v>
      </c>
      <c r="D746" s="21">
        <v>45394</v>
      </c>
      <c r="E746" s="21">
        <v>45385</v>
      </c>
      <c r="F746" s="21">
        <v>45405</v>
      </c>
      <c r="G746" s="21">
        <v>11513</v>
      </c>
      <c r="H746" s="21"/>
    </row>
    <row r="747" spans="1:8" x14ac:dyDescent="0.4">
      <c r="A747" s="33">
        <v>746</v>
      </c>
      <c r="B747" s="21">
        <v>45383</v>
      </c>
      <c r="C747" s="33">
        <v>5</v>
      </c>
      <c r="D747" s="21">
        <v>45399</v>
      </c>
      <c r="E747" s="21">
        <v>45386</v>
      </c>
      <c r="F747" s="21">
        <v>45406</v>
      </c>
      <c r="G747" s="21">
        <v>14014</v>
      </c>
      <c r="H747" s="21"/>
    </row>
    <row r="748" spans="1:8" x14ac:dyDescent="0.4">
      <c r="A748" s="33">
        <v>747</v>
      </c>
      <c r="B748" s="21">
        <v>45383</v>
      </c>
      <c r="C748" s="33">
        <v>2</v>
      </c>
      <c r="D748" s="21">
        <v>45399</v>
      </c>
      <c r="E748" s="21">
        <v>45393</v>
      </c>
      <c r="F748" s="21">
        <v>45407</v>
      </c>
      <c r="G748" s="21">
        <v>15776</v>
      </c>
      <c r="H748" s="21"/>
    </row>
    <row r="749" spans="1:8" x14ac:dyDescent="0.4">
      <c r="A749" s="33">
        <v>748</v>
      </c>
      <c r="B749" s="21">
        <v>45383</v>
      </c>
      <c r="C749" s="33">
        <v>5</v>
      </c>
      <c r="D749" s="21">
        <v>45390</v>
      </c>
      <c r="E749" s="21">
        <v>45392</v>
      </c>
      <c r="F749" s="21">
        <v>45406</v>
      </c>
      <c r="G749" s="21">
        <v>13465</v>
      </c>
      <c r="H749" s="21"/>
    </row>
    <row r="750" spans="1:8" x14ac:dyDescent="0.4">
      <c r="A750" s="33">
        <v>749</v>
      </c>
      <c r="B750" s="21">
        <v>45383</v>
      </c>
      <c r="C750" s="33">
        <v>5</v>
      </c>
      <c r="D750" s="21">
        <v>45393</v>
      </c>
      <c r="E750" s="21">
        <v>45393</v>
      </c>
      <c r="F750" s="21">
        <v>45412</v>
      </c>
      <c r="G750" s="21">
        <v>15599</v>
      </c>
      <c r="H750" s="21"/>
    </row>
    <row r="751" spans="1:8" x14ac:dyDescent="0.4">
      <c r="A751" s="33">
        <v>750</v>
      </c>
      <c r="B751" s="21">
        <v>45383</v>
      </c>
      <c r="C751" s="33">
        <v>2</v>
      </c>
      <c r="D751" s="21">
        <v>45393</v>
      </c>
      <c r="E751" s="21">
        <v>45394</v>
      </c>
      <c r="F751" s="21">
        <v>45406</v>
      </c>
      <c r="G751" s="21">
        <v>17856</v>
      </c>
      <c r="H751" s="21"/>
    </row>
    <row r="752" spans="1:8" x14ac:dyDescent="0.4">
      <c r="A752" s="33">
        <v>751</v>
      </c>
      <c r="B752" s="21">
        <v>45383</v>
      </c>
      <c r="C752" s="33">
        <v>2</v>
      </c>
      <c r="D752" s="21">
        <v>45400</v>
      </c>
      <c r="E752" s="21">
        <v>45390</v>
      </c>
      <c r="F752" s="21">
        <v>45407</v>
      </c>
      <c r="G752" s="21">
        <v>7888</v>
      </c>
      <c r="H752" s="21"/>
    </row>
    <row r="753" spans="1:8" x14ac:dyDescent="0.4">
      <c r="A753" s="33">
        <v>752</v>
      </c>
      <c r="B753" s="21">
        <v>45383</v>
      </c>
      <c r="C753" s="33">
        <v>2</v>
      </c>
      <c r="D753" s="21">
        <v>45404</v>
      </c>
      <c r="E753" s="21">
        <v>45390</v>
      </c>
      <c r="F753" s="21">
        <v>45414</v>
      </c>
      <c r="G753" s="21">
        <v>12204</v>
      </c>
      <c r="H753" s="21"/>
    </row>
    <row r="754" spans="1:8" x14ac:dyDescent="0.4">
      <c r="A754" s="33">
        <v>753</v>
      </c>
      <c r="B754" s="21">
        <v>45383</v>
      </c>
      <c r="C754" s="33">
        <v>1</v>
      </c>
      <c r="D754" s="21">
        <v>45404</v>
      </c>
      <c r="E754" s="21">
        <v>45386</v>
      </c>
      <c r="F754" s="21">
        <v>45407</v>
      </c>
      <c r="G754" s="21">
        <v>15001</v>
      </c>
      <c r="H754" s="21"/>
    </row>
    <row r="755" spans="1:8" x14ac:dyDescent="0.4">
      <c r="A755" s="33">
        <v>754</v>
      </c>
      <c r="B755" s="21">
        <v>45383</v>
      </c>
      <c r="C755" s="33">
        <v>2</v>
      </c>
      <c r="D755" s="21">
        <v>45397</v>
      </c>
      <c r="E755" s="21">
        <v>45393</v>
      </c>
      <c r="F755" s="21">
        <v>45414</v>
      </c>
      <c r="G755" s="21">
        <v>13038</v>
      </c>
      <c r="H755" s="21"/>
    </row>
    <row r="756" spans="1:8" x14ac:dyDescent="0.4">
      <c r="A756" s="33">
        <v>755</v>
      </c>
      <c r="B756" s="21">
        <v>45383</v>
      </c>
      <c r="C756" s="33">
        <v>2</v>
      </c>
      <c r="D756" s="21">
        <v>45390</v>
      </c>
      <c r="E756" s="21">
        <v>45391</v>
      </c>
      <c r="F756" s="21">
        <v>45401</v>
      </c>
      <c r="G756" s="21">
        <v>14201</v>
      </c>
      <c r="H756" s="21"/>
    </row>
    <row r="757" spans="1:8" x14ac:dyDescent="0.4">
      <c r="A757" s="33">
        <v>756</v>
      </c>
      <c r="B757" s="21">
        <v>45383</v>
      </c>
      <c r="C757" s="33">
        <v>2</v>
      </c>
      <c r="D757" s="21">
        <v>45390</v>
      </c>
      <c r="E757" s="21">
        <v>45391</v>
      </c>
      <c r="F757" s="21">
        <v>45407</v>
      </c>
      <c r="G757" s="21">
        <v>13066</v>
      </c>
      <c r="H757" s="21"/>
    </row>
    <row r="758" spans="1:8" x14ac:dyDescent="0.4">
      <c r="A758" s="33">
        <v>757</v>
      </c>
      <c r="B758" s="21">
        <v>45383</v>
      </c>
      <c r="C758" s="33">
        <v>2</v>
      </c>
      <c r="D758" s="21">
        <v>45400</v>
      </c>
      <c r="E758" s="21">
        <v>45397</v>
      </c>
      <c r="F758" s="21">
        <v>45420</v>
      </c>
      <c r="G758" s="21">
        <v>11720</v>
      </c>
      <c r="H758" s="21"/>
    </row>
    <row r="759" spans="1:8" x14ac:dyDescent="0.4">
      <c r="A759" s="33">
        <v>758</v>
      </c>
      <c r="B759" s="21">
        <v>45383</v>
      </c>
      <c r="C759" s="33">
        <v>2</v>
      </c>
      <c r="D759" s="21">
        <v>45398</v>
      </c>
      <c r="E759" s="21">
        <v>45393</v>
      </c>
      <c r="F759" s="21">
        <v>45421</v>
      </c>
      <c r="G759" s="21">
        <v>12692</v>
      </c>
      <c r="H759" s="21"/>
    </row>
    <row r="760" spans="1:8" x14ac:dyDescent="0.4">
      <c r="A760" s="33">
        <v>759</v>
      </c>
      <c r="B760" s="21">
        <v>45383</v>
      </c>
      <c r="C760" s="33">
        <v>2</v>
      </c>
      <c r="D760" s="21">
        <v>45390</v>
      </c>
      <c r="E760" s="21">
        <v>45398</v>
      </c>
      <c r="F760" s="21">
        <v>45419</v>
      </c>
      <c r="G760" s="21">
        <v>11448</v>
      </c>
      <c r="H760" s="21"/>
    </row>
    <row r="761" spans="1:8" x14ac:dyDescent="0.4">
      <c r="A761" s="33">
        <v>760</v>
      </c>
      <c r="B761" s="21">
        <v>45383</v>
      </c>
      <c r="C761" s="33">
        <v>5</v>
      </c>
      <c r="D761" s="21">
        <v>45394</v>
      </c>
      <c r="E761" s="21">
        <v>45390</v>
      </c>
      <c r="F761" s="21">
        <v>45401</v>
      </c>
      <c r="G761" s="21">
        <v>13805</v>
      </c>
      <c r="H761" s="21"/>
    </row>
    <row r="762" spans="1:8" x14ac:dyDescent="0.4">
      <c r="A762" s="33">
        <v>761</v>
      </c>
      <c r="B762" s="21">
        <v>45383</v>
      </c>
      <c r="C762" s="33">
        <v>2</v>
      </c>
      <c r="D762" s="21">
        <v>45394</v>
      </c>
      <c r="E762" s="21">
        <v>45391</v>
      </c>
      <c r="F762" s="21">
        <v>45401</v>
      </c>
      <c r="G762" s="21">
        <v>14133</v>
      </c>
      <c r="H762" s="21"/>
    </row>
    <row r="763" spans="1:8" x14ac:dyDescent="0.4">
      <c r="A763" s="33">
        <v>762</v>
      </c>
      <c r="B763" s="21">
        <v>45383</v>
      </c>
      <c r="C763" s="33">
        <v>2</v>
      </c>
      <c r="D763" s="21">
        <v>45393</v>
      </c>
      <c r="E763" s="21">
        <v>45392</v>
      </c>
      <c r="F763" s="21">
        <v>45407</v>
      </c>
      <c r="G763" s="21">
        <v>15241</v>
      </c>
      <c r="H763" s="21"/>
    </row>
    <row r="764" spans="1:8" x14ac:dyDescent="0.4">
      <c r="A764" s="33">
        <v>763</v>
      </c>
      <c r="B764" s="21">
        <v>45384</v>
      </c>
      <c r="C764" s="33">
        <v>1</v>
      </c>
      <c r="D764" s="21" t="s">
        <v>45</v>
      </c>
      <c r="E764" s="21">
        <v>45385</v>
      </c>
      <c r="F764" s="21" t="s">
        <v>45</v>
      </c>
      <c r="G764" s="21">
        <v>14965</v>
      </c>
      <c r="H764" s="21"/>
    </row>
    <row r="765" spans="1:8" x14ac:dyDescent="0.4">
      <c r="A765" s="33">
        <v>764</v>
      </c>
      <c r="B765" s="21">
        <v>45383</v>
      </c>
      <c r="C765" s="33">
        <v>2</v>
      </c>
      <c r="D765" s="21">
        <v>45394</v>
      </c>
      <c r="E765" s="21">
        <v>45405</v>
      </c>
      <c r="F765" s="21">
        <v>45419</v>
      </c>
      <c r="G765" s="21">
        <v>15216</v>
      </c>
      <c r="H765" s="21"/>
    </row>
    <row r="766" spans="1:8" x14ac:dyDescent="0.4">
      <c r="A766" s="33">
        <v>765</v>
      </c>
      <c r="B766" s="21">
        <v>45383</v>
      </c>
      <c r="C766" s="33">
        <v>10</v>
      </c>
      <c r="D766" s="21">
        <v>45392</v>
      </c>
      <c r="E766" s="21">
        <v>45390</v>
      </c>
      <c r="F766" s="21">
        <v>45400</v>
      </c>
      <c r="G766" s="21">
        <v>15967</v>
      </c>
      <c r="H766" s="21"/>
    </row>
    <row r="767" spans="1:8" x14ac:dyDescent="0.4">
      <c r="A767" s="33">
        <v>766</v>
      </c>
      <c r="B767" s="21">
        <v>45383</v>
      </c>
      <c r="C767" s="33">
        <v>2</v>
      </c>
      <c r="D767" s="21">
        <v>45407</v>
      </c>
      <c r="E767" s="21">
        <v>45399</v>
      </c>
      <c r="F767" s="21">
        <v>45412</v>
      </c>
      <c r="G767" s="21">
        <v>15108</v>
      </c>
      <c r="H767" s="21"/>
    </row>
    <row r="768" spans="1:8" x14ac:dyDescent="0.4">
      <c r="A768" s="33">
        <v>767</v>
      </c>
      <c r="B768" s="21">
        <v>45383</v>
      </c>
      <c r="C768" s="33">
        <v>2</v>
      </c>
      <c r="D768" s="21">
        <v>45390</v>
      </c>
      <c r="E768" s="21">
        <v>45391</v>
      </c>
      <c r="F768" s="21">
        <v>45401</v>
      </c>
      <c r="G768" s="21">
        <v>14828</v>
      </c>
      <c r="H768" s="21"/>
    </row>
    <row r="769" spans="1:8" x14ac:dyDescent="0.4">
      <c r="A769" s="33">
        <v>768</v>
      </c>
      <c r="B769" s="21">
        <v>45383</v>
      </c>
      <c r="C769" s="33">
        <v>2</v>
      </c>
      <c r="D769" s="21">
        <v>45393</v>
      </c>
      <c r="E769" s="21">
        <v>45393</v>
      </c>
      <c r="F769" s="21">
        <v>45400</v>
      </c>
      <c r="G769" s="21">
        <v>14854</v>
      </c>
      <c r="H769" s="21"/>
    </row>
    <row r="770" spans="1:8" x14ac:dyDescent="0.4">
      <c r="A770" s="33">
        <v>769</v>
      </c>
      <c r="B770" s="21">
        <v>45383</v>
      </c>
      <c r="C770" s="33">
        <v>2</v>
      </c>
      <c r="D770" s="21">
        <v>45399</v>
      </c>
      <c r="E770" s="21">
        <v>45394</v>
      </c>
      <c r="F770" s="21">
        <v>45407</v>
      </c>
      <c r="G770" s="21">
        <v>14730</v>
      </c>
      <c r="H770" s="21"/>
    </row>
    <row r="771" spans="1:8" x14ac:dyDescent="0.4">
      <c r="A771" s="33">
        <v>770</v>
      </c>
      <c r="B771" s="21">
        <v>45383</v>
      </c>
      <c r="C771" s="33">
        <v>5</v>
      </c>
      <c r="D771" s="21">
        <v>45404</v>
      </c>
      <c r="E771" s="21">
        <v>45394</v>
      </c>
      <c r="F771" s="21">
        <v>45414</v>
      </c>
      <c r="G771" s="21">
        <v>19047</v>
      </c>
      <c r="H771" s="21"/>
    </row>
    <row r="772" spans="1:8" x14ac:dyDescent="0.4">
      <c r="A772" s="33">
        <v>771</v>
      </c>
      <c r="B772" s="21">
        <v>45383</v>
      </c>
      <c r="C772" s="33">
        <v>1</v>
      </c>
      <c r="D772" s="21">
        <v>45392</v>
      </c>
      <c r="E772" s="21">
        <v>45390</v>
      </c>
      <c r="F772" s="21">
        <v>45401</v>
      </c>
      <c r="G772" s="21">
        <v>14737</v>
      </c>
      <c r="H772" s="21"/>
    </row>
    <row r="773" spans="1:8" x14ac:dyDescent="0.4">
      <c r="A773" s="33">
        <v>772</v>
      </c>
      <c r="B773" s="21">
        <v>45383</v>
      </c>
      <c r="C773" s="33">
        <v>10</v>
      </c>
      <c r="D773" s="21">
        <v>45392</v>
      </c>
      <c r="E773" s="21">
        <v>45398</v>
      </c>
      <c r="F773" s="21">
        <v>45414</v>
      </c>
      <c r="G773" s="21">
        <v>12835</v>
      </c>
      <c r="H773" s="21"/>
    </row>
    <row r="774" spans="1:8" x14ac:dyDescent="0.4">
      <c r="A774" s="33">
        <v>773</v>
      </c>
      <c r="B774" s="21">
        <v>45383</v>
      </c>
      <c r="C774" s="33">
        <v>2</v>
      </c>
      <c r="D774" s="21">
        <v>45390</v>
      </c>
      <c r="E774" s="21">
        <v>45392</v>
      </c>
      <c r="F774" s="21">
        <v>45407</v>
      </c>
      <c r="G774" s="21">
        <v>15961</v>
      </c>
      <c r="H774" s="21"/>
    </row>
    <row r="775" spans="1:8" x14ac:dyDescent="0.4">
      <c r="A775" s="33">
        <v>774</v>
      </c>
      <c r="B775" s="21">
        <v>45383</v>
      </c>
      <c r="C775" s="33">
        <v>10</v>
      </c>
      <c r="D775" s="21">
        <v>45393</v>
      </c>
      <c r="E775" s="21">
        <v>45393</v>
      </c>
      <c r="F775" s="21">
        <v>45398</v>
      </c>
      <c r="G775" s="21">
        <v>11444</v>
      </c>
      <c r="H775" s="21"/>
    </row>
    <row r="776" spans="1:8" x14ac:dyDescent="0.4">
      <c r="A776" s="33">
        <v>775</v>
      </c>
      <c r="B776" s="21">
        <v>45383</v>
      </c>
      <c r="C776" s="33">
        <v>10</v>
      </c>
      <c r="D776" s="21">
        <v>45398</v>
      </c>
      <c r="E776" s="21">
        <v>45390</v>
      </c>
      <c r="F776" s="21">
        <v>45406</v>
      </c>
      <c r="G776" s="21">
        <v>10831</v>
      </c>
      <c r="H776" s="21"/>
    </row>
    <row r="777" spans="1:8" x14ac:dyDescent="0.4">
      <c r="A777" s="33">
        <v>776</v>
      </c>
      <c r="B777" s="21">
        <v>45383</v>
      </c>
      <c r="C777" s="33">
        <v>2</v>
      </c>
      <c r="D777" s="21">
        <v>45397</v>
      </c>
      <c r="E777" s="21">
        <v>45393</v>
      </c>
      <c r="F777" s="21">
        <v>45405</v>
      </c>
      <c r="G777" s="21">
        <v>14789</v>
      </c>
      <c r="H777" s="21"/>
    </row>
    <row r="778" spans="1:8" x14ac:dyDescent="0.4">
      <c r="A778" s="33">
        <v>777</v>
      </c>
      <c r="B778" s="21">
        <v>45383</v>
      </c>
      <c r="C778" s="33">
        <v>2</v>
      </c>
      <c r="D778" s="21">
        <v>45398</v>
      </c>
      <c r="E778" s="21">
        <v>45393</v>
      </c>
      <c r="F778" s="21">
        <v>45407</v>
      </c>
      <c r="G778" s="21">
        <v>18337</v>
      </c>
      <c r="H778" s="21"/>
    </row>
    <row r="779" spans="1:8" x14ac:dyDescent="0.4">
      <c r="A779" s="33">
        <v>778</v>
      </c>
      <c r="B779" s="21">
        <v>45383</v>
      </c>
      <c r="C779" s="33">
        <v>2</v>
      </c>
      <c r="D779" s="21">
        <v>45398</v>
      </c>
      <c r="E779" s="21">
        <v>45387</v>
      </c>
      <c r="F779" s="21">
        <v>45414</v>
      </c>
      <c r="G779" s="21">
        <v>13801</v>
      </c>
      <c r="H779" s="21"/>
    </row>
    <row r="780" spans="1:8" x14ac:dyDescent="0.4">
      <c r="A780" s="33">
        <v>779</v>
      </c>
      <c r="B780" s="21">
        <v>45383</v>
      </c>
      <c r="C780" s="33">
        <v>5</v>
      </c>
      <c r="D780" s="21">
        <v>45393</v>
      </c>
      <c r="E780" s="21">
        <v>45399</v>
      </c>
      <c r="F780" s="21">
        <v>45407</v>
      </c>
      <c r="G780" s="21">
        <v>13849</v>
      </c>
      <c r="H780" s="21"/>
    </row>
    <row r="781" spans="1:8" x14ac:dyDescent="0.4">
      <c r="A781" s="33">
        <v>780</v>
      </c>
      <c r="B781" s="21">
        <v>45383</v>
      </c>
      <c r="C781" s="33">
        <v>2</v>
      </c>
      <c r="D781" s="21">
        <v>45393</v>
      </c>
      <c r="E781" s="21">
        <v>45400</v>
      </c>
      <c r="F781" s="21">
        <v>45414</v>
      </c>
      <c r="G781" s="21">
        <v>13138</v>
      </c>
      <c r="H781" s="21"/>
    </row>
    <row r="782" spans="1:8" x14ac:dyDescent="0.4">
      <c r="A782" s="33">
        <v>781</v>
      </c>
      <c r="B782" s="21">
        <v>45383</v>
      </c>
      <c r="C782" s="33">
        <v>1</v>
      </c>
      <c r="D782" s="21">
        <v>45401</v>
      </c>
      <c r="E782" s="21">
        <v>45393</v>
      </c>
      <c r="F782" s="21">
        <v>45412</v>
      </c>
      <c r="G782" s="21">
        <v>20597</v>
      </c>
      <c r="H782" s="21"/>
    </row>
    <row r="783" spans="1:8" x14ac:dyDescent="0.4">
      <c r="A783" s="33">
        <v>782</v>
      </c>
      <c r="B783" s="21">
        <v>45383</v>
      </c>
      <c r="C783" s="33">
        <v>2</v>
      </c>
      <c r="D783" s="21">
        <v>45394</v>
      </c>
      <c r="E783" s="21">
        <v>45392</v>
      </c>
      <c r="F783" s="21">
        <v>45400</v>
      </c>
      <c r="G783" s="21">
        <v>10455</v>
      </c>
      <c r="H783" s="21"/>
    </row>
    <row r="784" spans="1:8" x14ac:dyDescent="0.4">
      <c r="A784" s="33">
        <v>783</v>
      </c>
      <c r="B784" s="21">
        <v>45383</v>
      </c>
      <c r="C784" s="33">
        <v>5</v>
      </c>
      <c r="D784" s="21">
        <v>45401</v>
      </c>
      <c r="E784" s="21">
        <v>45393</v>
      </c>
      <c r="F784" s="21">
        <v>45412</v>
      </c>
      <c r="G784" s="21">
        <v>18612</v>
      </c>
      <c r="H784" s="21"/>
    </row>
    <row r="785" spans="1:8" x14ac:dyDescent="0.4">
      <c r="A785" s="33">
        <v>784</v>
      </c>
      <c r="B785" s="21">
        <v>45383</v>
      </c>
      <c r="C785" s="33">
        <v>10</v>
      </c>
      <c r="D785" s="21">
        <v>45392</v>
      </c>
      <c r="E785" s="21">
        <v>45388</v>
      </c>
      <c r="F785" s="21">
        <v>45400</v>
      </c>
      <c r="G785" s="21">
        <v>14373</v>
      </c>
      <c r="H785" s="21"/>
    </row>
    <row r="786" spans="1:8" x14ac:dyDescent="0.4">
      <c r="A786" s="33">
        <v>785</v>
      </c>
      <c r="B786" s="21">
        <v>45383</v>
      </c>
      <c r="C786" s="33">
        <v>1</v>
      </c>
      <c r="D786" s="21">
        <v>45390</v>
      </c>
      <c r="E786" s="21">
        <v>45392</v>
      </c>
      <c r="F786" s="21">
        <v>45401</v>
      </c>
      <c r="G786" s="21">
        <v>20879</v>
      </c>
      <c r="H786" s="21"/>
    </row>
    <row r="787" spans="1:8" x14ac:dyDescent="0.4">
      <c r="A787" s="33">
        <v>786</v>
      </c>
      <c r="B787" s="21">
        <v>45383</v>
      </c>
      <c r="C787" s="33">
        <v>10</v>
      </c>
      <c r="D787" s="21">
        <v>45399</v>
      </c>
      <c r="E787" s="21">
        <v>45391</v>
      </c>
      <c r="F787" s="21">
        <v>45406</v>
      </c>
      <c r="G787" s="21">
        <v>16144</v>
      </c>
      <c r="H787" s="21"/>
    </row>
    <row r="788" spans="1:8" x14ac:dyDescent="0.4">
      <c r="A788" s="33">
        <v>787</v>
      </c>
      <c r="B788" s="21">
        <v>45383</v>
      </c>
      <c r="C788" s="33">
        <v>5</v>
      </c>
      <c r="D788" s="21">
        <v>45390</v>
      </c>
      <c r="E788" s="21">
        <v>45392</v>
      </c>
      <c r="F788" s="21">
        <v>45405</v>
      </c>
      <c r="G788" s="21">
        <v>11106</v>
      </c>
      <c r="H788" s="21"/>
    </row>
    <row r="789" spans="1:8" x14ac:dyDescent="0.4">
      <c r="A789" s="33">
        <v>788</v>
      </c>
      <c r="B789" s="21">
        <v>45383</v>
      </c>
      <c r="C789" s="33">
        <v>5</v>
      </c>
      <c r="D789" s="21">
        <v>45400</v>
      </c>
      <c r="E789" s="21">
        <v>45394</v>
      </c>
      <c r="F789" s="21">
        <v>45414</v>
      </c>
      <c r="G789" s="21">
        <v>12061</v>
      </c>
      <c r="H789" s="21"/>
    </row>
    <row r="790" spans="1:8" x14ac:dyDescent="0.4">
      <c r="A790" s="33">
        <v>789</v>
      </c>
      <c r="B790" s="21">
        <v>45383</v>
      </c>
      <c r="C790" s="33">
        <v>2</v>
      </c>
      <c r="D790" s="21">
        <v>45404</v>
      </c>
      <c r="E790" s="21">
        <v>45397</v>
      </c>
      <c r="F790" s="21">
        <v>45414</v>
      </c>
      <c r="G790" s="21">
        <v>16349</v>
      </c>
      <c r="H790" s="21"/>
    </row>
    <row r="791" spans="1:8" x14ac:dyDescent="0.4">
      <c r="A791" s="33">
        <v>790</v>
      </c>
      <c r="B791" s="21">
        <v>45383</v>
      </c>
      <c r="C791" s="33">
        <v>1</v>
      </c>
      <c r="D791" s="21">
        <v>45393</v>
      </c>
      <c r="E791" s="21">
        <v>45390</v>
      </c>
      <c r="F791" s="21">
        <v>45400</v>
      </c>
      <c r="G791" s="21">
        <v>18064</v>
      </c>
      <c r="H791" s="21"/>
    </row>
    <row r="792" spans="1:8" x14ac:dyDescent="0.4">
      <c r="A792" s="33">
        <v>791</v>
      </c>
      <c r="B792" s="21">
        <v>45383</v>
      </c>
      <c r="C792" s="33">
        <v>2</v>
      </c>
      <c r="D792" s="21">
        <v>45394</v>
      </c>
      <c r="E792" s="21">
        <v>45393</v>
      </c>
      <c r="F792" s="21">
        <v>45405</v>
      </c>
      <c r="G792" s="21">
        <v>12790</v>
      </c>
      <c r="H792" s="21"/>
    </row>
    <row r="793" spans="1:8" x14ac:dyDescent="0.4">
      <c r="A793" s="33">
        <v>792</v>
      </c>
      <c r="B793" s="21">
        <v>45383</v>
      </c>
      <c r="C793" s="33">
        <v>2</v>
      </c>
      <c r="D793" s="21">
        <v>45404</v>
      </c>
      <c r="E793" s="21">
        <v>45388</v>
      </c>
      <c r="F793" s="21">
        <v>45414</v>
      </c>
      <c r="G793" s="21">
        <v>14447</v>
      </c>
      <c r="H793" s="21"/>
    </row>
    <row r="794" spans="1:8" x14ac:dyDescent="0.4">
      <c r="A794" s="33">
        <v>793</v>
      </c>
      <c r="B794" s="21">
        <v>45383</v>
      </c>
      <c r="C794" s="33">
        <v>5</v>
      </c>
      <c r="D794" s="21">
        <v>45394</v>
      </c>
      <c r="E794" s="21">
        <v>45394</v>
      </c>
      <c r="F794" s="21">
        <v>45407</v>
      </c>
      <c r="G794" s="21">
        <v>8340</v>
      </c>
      <c r="H794" s="21"/>
    </row>
    <row r="795" spans="1:8" x14ac:dyDescent="0.4">
      <c r="A795" s="33">
        <v>794</v>
      </c>
      <c r="B795" s="21">
        <v>45383</v>
      </c>
      <c r="C795" s="33">
        <v>2</v>
      </c>
      <c r="D795" s="21">
        <v>45391</v>
      </c>
      <c r="E795" s="21">
        <v>45397</v>
      </c>
      <c r="F795" s="21">
        <v>45406</v>
      </c>
      <c r="G795" s="21">
        <v>16507</v>
      </c>
      <c r="H795" s="21"/>
    </row>
    <row r="796" spans="1:8" x14ac:dyDescent="0.4">
      <c r="A796" s="33">
        <v>795</v>
      </c>
      <c r="B796" s="21">
        <v>45383</v>
      </c>
      <c r="C796" s="33">
        <v>2</v>
      </c>
      <c r="D796" s="21">
        <v>45394</v>
      </c>
      <c r="E796" s="21">
        <v>45394</v>
      </c>
      <c r="F796" s="21">
        <v>45414</v>
      </c>
      <c r="G796" s="21">
        <v>15760</v>
      </c>
      <c r="H796" s="21"/>
    </row>
    <row r="797" spans="1:8" x14ac:dyDescent="0.4">
      <c r="A797" s="33">
        <v>796</v>
      </c>
      <c r="B797" s="21">
        <v>45383</v>
      </c>
      <c r="C797" s="33">
        <v>2</v>
      </c>
      <c r="D797" s="21">
        <v>45390</v>
      </c>
      <c r="E797" s="21">
        <v>45392</v>
      </c>
      <c r="F797" s="21">
        <v>45405</v>
      </c>
      <c r="G797" s="21">
        <v>13859</v>
      </c>
      <c r="H797" s="21"/>
    </row>
    <row r="798" spans="1:8" x14ac:dyDescent="0.4">
      <c r="A798" s="33">
        <v>797</v>
      </c>
      <c r="B798" s="21">
        <v>45383</v>
      </c>
      <c r="C798" s="33">
        <v>2</v>
      </c>
      <c r="D798" s="21">
        <v>45394</v>
      </c>
      <c r="E798" s="21">
        <v>45393</v>
      </c>
      <c r="F798" s="21">
        <v>45405</v>
      </c>
      <c r="G798" s="21">
        <v>10286</v>
      </c>
      <c r="H798" s="21"/>
    </row>
    <row r="799" spans="1:8" x14ac:dyDescent="0.4">
      <c r="A799" s="33">
        <v>798</v>
      </c>
      <c r="B799" s="21">
        <v>45383</v>
      </c>
      <c r="C799" s="33">
        <v>2</v>
      </c>
      <c r="D799" s="21">
        <v>45398</v>
      </c>
      <c r="E799" s="21">
        <v>45390</v>
      </c>
      <c r="F799" s="21">
        <v>45406</v>
      </c>
      <c r="G799" s="21">
        <v>16257</v>
      </c>
      <c r="H799" s="21"/>
    </row>
    <row r="800" spans="1:8" x14ac:dyDescent="0.4">
      <c r="A800" s="33">
        <v>799</v>
      </c>
      <c r="B800" s="21">
        <v>45383</v>
      </c>
      <c r="C800" s="33">
        <v>2</v>
      </c>
      <c r="D800" s="21">
        <v>45399</v>
      </c>
      <c r="E800" s="21">
        <v>45390</v>
      </c>
      <c r="F800" s="21">
        <v>45414</v>
      </c>
      <c r="G800" s="21">
        <v>13534</v>
      </c>
      <c r="H800" s="21"/>
    </row>
    <row r="801" spans="1:8" x14ac:dyDescent="0.4">
      <c r="A801" s="33">
        <v>800</v>
      </c>
      <c r="B801" s="21">
        <v>45383</v>
      </c>
      <c r="C801" s="33">
        <v>2</v>
      </c>
      <c r="D801" s="21">
        <v>45397</v>
      </c>
      <c r="E801" s="21">
        <v>45394</v>
      </c>
      <c r="F801" s="21">
        <v>45405</v>
      </c>
      <c r="G801" s="21">
        <v>13619</v>
      </c>
      <c r="H801" s="21"/>
    </row>
    <row r="802" spans="1:8" x14ac:dyDescent="0.4">
      <c r="A802" s="33">
        <v>801</v>
      </c>
      <c r="B802" s="21">
        <v>45383</v>
      </c>
      <c r="C802" s="33">
        <v>2</v>
      </c>
      <c r="D802" s="21">
        <v>45408</v>
      </c>
      <c r="E802" s="21">
        <v>45403</v>
      </c>
      <c r="F802" s="21">
        <v>45422</v>
      </c>
      <c r="G802" s="21">
        <v>14506</v>
      </c>
      <c r="H802" s="21"/>
    </row>
    <row r="803" spans="1:8" x14ac:dyDescent="0.4">
      <c r="A803" s="33">
        <v>802</v>
      </c>
      <c r="B803" s="21">
        <v>45383</v>
      </c>
      <c r="C803" s="33">
        <v>2</v>
      </c>
      <c r="D803" s="21">
        <v>45398</v>
      </c>
      <c r="E803" s="21">
        <v>45392</v>
      </c>
      <c r="F803" s="21">
        <v>45406</v>
      </c>
      <c r="G803" s="21">
        <v>13973</v>
      </c>
      <c r="H803" s="21"/>
    </row>
    <row r="804" spans="1:8" x14ac:dyDescent="0.4">
      <c r="A804" s="33">
        <v>803</v>
      </c>
      <c r="B804" s="21">
        <v>45383</v>
      </c>
      <c r="C804" s="33">
        <v>2</v>
      </c>
      <c r="D804" s="21">
        <v>45394</v>
      </c>
      <c r="E804" s="21">
        <v>45386</v>
      </c>
      <c r="F804" s="21">
        <v>45401</v>
      </c>
      <c r="G804" s="21">
        <v>13412</v>
      </c>
      <c r="H804" s="21"/>
    </row>
    <row r="805" spans="1:8" x14ac:dyDescent="0.4">
      <c r="A805" s="33">
        <v>804</v>
      </c>
      <c r="B805" s="21">
        <v>45383</v>
      </c>
      <c r="C805" s="33">
        <v>2</v>
      </c>
      <c r="D805" s="21">
        <v>45400</v>
      </c>
      <c r="E805" s="21">
        <v>45404</v>
      </c>
      <c r="F805" s="21">
        <v>45419</v>
      </c>
      <c r="G805" s="21">
        <v>12506</v>
      </c>
      <c r="H805" s="21"/>
    </row>
    <row r="806" spans="1:8" x14ac:dyDescent="0.4">
      <c r="A806" s="33">
        <v>805</v>
      </c>
      <c r="B806" s="21">
        <v>45383</v>
      </c>
      <c r="C806" s="33">
        <v>2</v>
      </c>
      <c r="D806" s="21">
        <v>45419</v>
      </c>
      <c r="E806" s="21">
        <v>45395</v>
      </c>
      <c r="F806" s="21">
        <v>45427</v>
      </c>
      <c r="G806" s="21">
        <v>16509</v>
      </c>
      <c r="H806" s="21"/>
    </row>
    <row r="807" spans="1:8" x14ac:dyDescent="0.4">
      <c r="A807" s="33">
        <v>806</v>
      </c>
      <c r="B807" s="21">
        <v>45384</v>
      </c>
      <c r="C807" s="33">
        <v>5</v>
      </c>
      <c r="D807" s="21">
        <v>45425</v>
      </c>
      <c r="E807" s="21">
        <v>45390</v>
      </c>
      <c r="F807" s="21" t="s">
        <v>45</v>
      </c>
      <c r="G807" s="21">
        <v>13368</v>
      </c>
      <c r="H807" s="21"/>
    </row>
    <row r="808" spans="1:8" x14ac:dyDescent="0.4">
      <c r="A808" s="33">
        <v>807</v>
      </c>
      <c r="B808" s="21">
        <v>45383</v>
      </c>
      <c r="C808" s="33">
        <v>5</v>
      </c>
      <c r="D808" s="21">
        <v>45397</v>
      </c>
      <c r="E808" s="21">
        <v>45389</v>
      </c>
      <c r="F808" s="21">
        <v>45400</v>
      </c>
      <c r="G808" s="21">
        <v>11636</v>
      </c>
      <c r="H808" s="21"/>
    </row>
    <row r="809" spans="1:8" x14ac:dyDescent="0.4">
      <c r="A809" s="33">
        <v>808</v>
      </c>
      <c r="B809" s="21">
        <v>45383</v>
      </c>
      <c r="C809" s="33">
        <v>2</v>
      </c>
      <c r="D809" s="21">
        <v>45394</v>
      </c>
      <c r="E809" s="21">
        <v>45391</v>
      </c>
      <c r="F809" s="21">
        <v>45405</v>
      </c>
      <c r="G809" s="21">
        <v>10535</v>
      </c>
      <c r="H809" s="21"/>
    </row>
    <row r="810" spans="1:8" x14ac:dyDescent="0.4">
      <c r="A810" s="33">
        <v>809</v>
      </c>
      <c r="B810" s="21">
        <v>45384</v>
      </c>
      <c r="C810" s="33">
        <v>5</v>
      </c>
      <c r="D810" s="21">
        <v>45394</v>
      </c>
      <c r="E810" s="21">
        <v>45393</v>
      </c>
      <c r="F810" s="21">
        <v>45401</v>
      </c>
      <c r="G810" s="21">
        <v>18644</v>
      </c>
      <c r="H810" s="21"/>
    </row>
    <row r="811" spans="1:8" x14ac:dyDescent="0.4">
      <c r="A811" s="33">
        <v>810</v>
      </c>
      <c r="B811" s="21">
        <v>45384</v>
      </c>
      <c r="C811" s="33">
        <v>2</v>
      </c>
      <c r="D811" s="21">
        <v>45397</v>
      </c>
      <c r="E811" s="21">
        <v>45392</v>
      </c>
      <c r="F811" s="21">
        <v>45407</v>
      </c>
      <c r="G811" s="21">
        <v>18523</v>
      </c>
      <c r="H811" s="21"/>
    </row>
    <row r="812" spans="1:8" x14ac:dyDescent="0.4">
      <c r="A812" s="33">
        <v>811</v>
      </c>
      <c r="B812" s="21">
        <v>45384</v>
      </c>
      <c r="C812" s="33">
        <v>1</v>
      </c>
      <c r="D812" s="21">
        <v>45393</v>
      </c>
      <c r="E812" s="21">
        <v>45386</v>
      </c>
      <c r="F812" s="21">
        <v>45400</v>
      </c>
      <c r="G812" s="21">
        <v>21547</v>
      </c>
      <c r="H812" s="21"/>
    </row>
    <row r="813" spans="1:8" x14ac:dyDescent="0.4">
      <c r="A813" s="33">
        <v>812</v>
      </c>
      <c r="B813" s="21">
        <v>45384</v>
      </c>
      <c r="C813" s="33">
        <v>2</v>
      </c>
      <c r="D813" s="21">
        <v>45407</v>
      </c>
      <c r="E813" s="21">
        <v>45394</v>
      </c>
      <c r="F813" s="21">
        <v>45422</v>
      </c>
      <c r="G813" s="21">
        <v>14099</v>
      </c>
      <c r="H813" s="21"/>
    </row>
    <row r="814" spans="1:8" x14ac:dyDescent="0.4">
      <c r="A814" s="33">
        <v>813</v>
      </c>
      <c r="B814" s="21">
        <v>45384</v>
      </c>
      <c r="C814" s="33">
        <v>2</v>
      </c>
      <c r="D814" s="21">
        <v>45397</v>
      </c>
      <c r="E814" s="21">
        <v>45391</v>
      </c>
      <c r="F814" s="21">
        <v>45405</v>
      </c>
      <c r="G814" s="21">
        <v>13732</v>
      </c>
      <c r="H814" s="21"/>
    </row>
    <row r="815" spans="1:8" x14ac:dyDescent="0.4">
      <c r="A815" s="33">
        <v>814</v>
      </c>
      <c r="B815" s="21">
        <v>45384</v>
      </c>
      <c r="C815" s="33">
        <v>2</v>
      </c>
      <c r="D815" s="21">
        <v>45390</v>
      </c>
      <c r="E815" s="21">
        <v>45390</v>
      </c>
      <c r="F815" s="21">
        <v>45406</v>
      </c>
      <c r="G815" s="21">
        <v>14364</v>
      </c>
      <c r="H815" s="21"/>
    </row>
    <row r="816" spans="1:8" x14ac:dyDescent="0.4">
      <c r="A816" s="33">
        <v>815</v>
      </c>
      <c r="B816" s="21">
        <v>45384</v>
      </c>
      <c r="C816" s="33">
        <v>5</v>
      </c>
      <c r="D816" s="21">
        <v>45397</v>
      </c>
      <c r="E816" s="21">
        <v>45393</v>
      </c>
      <c r="F816" s="21">
        <v>45414</v>
      </c>
      <c r="G816" s="21">
        <v>12063</v>
      </c>
      <c r="H816" s="21"/>
    </row>
    <row r="817" spans="1:8" x14ac:dyDescent="0.4">
      <c r="A817" s="33">
        <v>816</v>
      </c>
      <c r="B817" s="21">
        <v>45384</v>
      </c>
      <c r="C817" s="33">
        <v>2</v>
      </c>
      <c r="D817" s="21">
        <v>45390</v>
      </c>
      <c r="E817" s="21">
        <v>45392</v>
      </c>
      <c r="F817" s="21">
        <v>45406</v>
      </c>
      <c r="G817" s="21">
        <v>13737</v>
      </c>
      <c r="H817" s="21"/>
    </row>
    <row r="818" spans="1:8" x14ac:dyDescent="0.4">
      <c r="A818" s="33">
        <v>817</v>
      </c>
      <c r="B818" s="21">
        <v>45384</v>
      </c>
      <c r="C818" s="33">
        <v>10</v>
      </c>
      <c r="D818" s="21">
        <v>45397</v>
      </c>
      <c r="E818" s="21">
        <v>45399</v>
      </c>
      <c r="F818" s="21">
        <v>45407</v>
      </c>
      <c r="G818" s="21">
        <v>11333</v>
      </c>
      <c r="H818" s="21"/>
    </row>
    <row r="819" spans="1:8" x14ac:dyDescent="0.4">
      <c r="A819" s="33">
        <v>818</v>
      </c>
      <c r="B819" s="21">
        <v>45384</v>
      </c>
      <c r="C819" s="33">
        <v>2</v>
      </c>
      <c r="D819" s="21">
        <v>45397</v>
      </c>
      <c r="E819" s="21">
        <v>45401</v>
      </c>
      <c r="F819" s="21">
        <v>45412</v>
      </c>
      <c r="G819" s="21">
        <v>13925</v>
      </c>
      <c r="H819" s="21"/>
    </row>
    <row r="820" spans="1:8" x14ac:dyDescent="0.4">
      <c r="A820" s="33">
        <v>819</v>
      </c>
      <c r="B820" s="21">
        <v>45384</v>
      </c>
      <c r="C820" s="33">
        <v>2</v>
      </c>
      <c r="D820" s="21">
        <v>45394</v>
      </c>
      <c r="E820" s="21">
        <v>45401</v>
      </c>
      <c r="F820" s="21">
        <v>45414</v>
      </c>
      <c r="G820" s="21">
        <v>15048</v>
      </c>
      <c r="H820" s="21"/>
    </row>
    <row r="821" spans="1:8" x14ac:dyDescent="0.4">
      <c r="A821" s="33">
        <v>820</v>
      </c>
      <c r="B821" s="21">
        <v>45384</v>
      </c>
      <c r="C821" s="33">
        <v>2</v>
      </c>
      <c r="D821" s="21">
        <v>45397</v>
      </c>
      <c r="E821" s="21">
        <v>45401</v>
      </c>
      <c r="F821" s="21">
        <v>45414</v>
      </c>
      <c r="G821" s="21">
        <v>12961</v>
      </c>
      <c r="H821" s="21"/>
    </row>
    <row r="822" spans="1:8" x14ac:dyDescent="0.4">
      <c r="A822" s="33">
        <v>821</v>
      </c>
      <c r="B822" s="21">
        <v>45384</v>
      </c>
      <c r="C822" s="33">
        <v>2</v>
      </c>
      <c r="D822" s="21">
        <v>45393</v>
      </c>
      <c r="E822" s="21">
        <v>45406</v>
      </c>
      <c r="F822" s="21">
        <v>45419</v>
      </c>
      <c r="G822" s="21">
        <v>14897</v>
      </c>
      <c r="H822" s="21"/>
    </row>
    <row r="823" spans="1:8" x14ac:dyDescent="0.4">
      <c r="A823" s="33">
        <v>822</v>
      </c>
      <c r="B823" s="21">
        <v>45384</v>
      </c>
      <c r="C823" s="33">
        <v>2</v>
      </c>
      <c r="D823" s="21">
        <v>45397</v>
      </c>
      <c r="E823" s="21">
        <v>45393</v>
      </c>
      <c r="F823" s="21">
        <v>45412</v>
      </c>
      <c r="G823" s="21">
        <v>11940</v>
      </c>
      <c r="H823" s="21"/>
    </row>
    <row r="824" spans="1:8" x14ac:dyDescent="0.4">
      <c r="A824" s="33">
        <v>823</v>
      </c>
      <c r="B824" s="21">
        <v>45384</v>
      </c>
      <c r="C824" s="33">
        <v>2</v>
      </c>
      <c r="D824" s="21">
        <v>45397</v>
      </c>
      <c r="E824" s="21">
        <v>45391</v>
      </c>
      <c r="F824" s="21">
        <v>45407</v>
      </c>
      <c r="G824" s="21">
        <v>13968</v>
      </c>
      <c r="H824" s="21"/>
    </row>
    <row r="825" spans="1:8" x14ac:dyDescent="0.4">
      <c r="A825" s="33">
        <v>824</v>
      </c>
      <c r="B825" s="21">
        <v>45384</v>
      </c>
      <c r="C825" s="33">
        <v>2</v>
      </c>
      <c r="D825" s="21">
        <v>45412</v>
      </c>
      <c r="E825" s="21">
        <v>45408</v>
      </c>
      <c r="F825" s="21">
        <v>45421</v>
      </c>
      <c r="G825" s="21">
        <v>9456</v>
      </c>
      <c r="H825" s="21"/>
    </row>
    <row r="826" spans="1:8" x14ac:dyDescent="0.4">
      <c r="A826" s="33">
        <v>825</v>
      </c>
      <c r="B826" s="21">
        <v>45384</v>
      </c>
      <c r="C826" s="33">
        <v>2</v>
      </c>
      <c r="D826" s="21">
        <v>45393</v>
      </c>
      <c r="E826" s="21">
        <v>45390</v>
      </c>
      <c r="F826" s="21">
        <v>45405</v>
      </c>
      <c r="G826" s="21">
        <v>11773</v>
      </c>
      <c r="H826" s="21"/>
    </row>
    <row r="827" spans="1:8" x14ac:dyDescent="0.4">
      <c r="A827" s="33">
        <v>826</v>
      </c>
      <c r="B827" s="21">
        <v>45384</v>
      </c>
      <c r="C827" s="33">
        <v>10</v>
      </c>
      <c r="D827" s="21">
        <v>45394</v>
      </c>
      <c r="E827" s="21">
        <v>45397</v>
      </c>
      <c r="F827" s="21">
        <v>45406</v>
      </c>
      <c r="G827" s="21">
        <v>12507</v>
      </c>
      <c r="H827" s="21"/>
    </row>
    <row r="828" spans="1:8" x14ac:dyDescent="0.4">
      <c r="A828" s="33">
        <v>827</v>
      </c>
      <c r="B828" s="21">
        <v>45384</v>
      </c>
      <c r="C828" s="33">
        <v>2</v>
      </c>
      <c r="D828" s="21" t="s">
        <v>45</v>
      </c>
      <c r="E828" s="21">
        <v>45407</v>
      </c>
      <c r="F828" s="21" t="s">
        <v>45</v>
      </c>
      <c r="G828" s="21">
        <v>17178</v>
      </c>
      <c r="H828" s="21"/>
    </row>
    <row r="829" spans="1:8" x14ac:dyDescent="0.4">
      <c r="A829" s="33">
        <v>828</v>
      </c>
      <c r="B829" s="21">
        <v>45358</v>
      </c>
      <c r="C829" s="33">
        <v>1</v>
      </c>
      <c r="D829" s="21">
        <v>45397</v>
      </c>
      <c r="E829" s="21">
        <v>45395</v>
      </c>
      <c r="F829" s="21">
        <v>45401</v>
      </c>
      <c r="G829" s="21">
        <v>15566</v>
      </c>
      <c r="H829" s="21"/>
    </row>
    <row r="830" spans="1:8" x14ac:dyDescent="0.4">
      <c r="A830" s="33">
        <v>829</v>
      </c>
      <c r="B830" s="21">
        <v>45384</v>
      </c>
      <c r="C830" s="33">
        <v>2</v>
      </c>
      <c r="D830" s="21">
        <v>45412</v>
      </c>
      <c r="E830" s="21">
        <v>45399</v>
      </c>
      <c r="F830" s="21">
        <v>45414</v>
      </c>
      <c r="G830" s="21">
        <v>15412</v>
      </c>
      <c r="H830" s="21"/>
    </row>
    <row r="831" spans="1:8" x14ac:dyDescent="0.4">
      <c r="A831" s="33">
        <v>830</v>
      </c>
      <c r="B831" s="21">
        <v>45384</v>
      </c>
      <c r="C831" s="33">
        <v>2</v>
      </c>
      <c r="D831" s="21">
        <v>45397</v>
      </c>
      <c r="E831" s="21">
        <v>45394</v>
      </c>
      <c r="F831" s="21">
        <v>45419</v>
      </c>
      <c r="G831" s="21">
        <v>21645</v>
      </c>
      <c r="H831" s="21"/>
    </row>
    <row r="832" spans="1:8" x14ac:dyDescent="0.4">
      <c r="A832" s="33">
        <v>831</v>
      </c>
      <c r="B832" s="21">
        <v>45384</v>
      </c>
      <c r="C832" s="33">
        <v>10</v>
      </c>
      <c r="D832" s="21">
        <v>45393</v>
      </c>
      <c r="E832" s="21">
        <v>45390</v>
      </c>
      <c r="F832" s="21">
        <v>45394</v>
      </c>
      <c r="G832" s="21">
        <v>13227</v>
      </c>
      <c r="H832" s="21"/>
    </row>
    <row r="833" spans="1:8" x14ac:dyDescent="0.4">
      <c r="A833" s="33">
        <v>832</v>
      </c>
      <c r="B833" s="21">
        <v>45384</v>
      </c>
      <c r="C833" s="33">
        <v>2</v>
      </c>
      <c r="D833" s="21">
        <v>45401</v>
      </c>
      <c r="E833" s="21">
        <v>45394</v>
      </c>
      <c r="F833" s="21">
        <v>45405</v>
      </c>
      <c r="G833" s="21">
        <v>17587</v>
      </c>
      <c r="H833" s="21"/>
    </row>
    <row r="834" spans="1:8" x14ac:dyDescent="0.4">
      <c r="A834" s="33">
        <v>833</v>
      </c>
      <c r="B834" s="21">
        <v>45384</v>
      </c>
      <c r="C834" s="33">
        <v>2</v>
      </c>
      <c r="D834" s="21">
        <v>45401</v>
      </c>
      <c r="E834" s="21">
        <v>45394</v>
      </c>
      <c r="F834" s="21">
        <v>45412</v>
      </c>
      <c r="G834" s="21">
        <v>15009</v>
      </c>
      <c r="H834" s="21"/>
    </row>
    <row r="835" spans="1:8" x14ac:dyDescent="0.4">
      <c r="A835" s="33">
        <v>834</v>
      </c>
      <c r="B835" s="21">
        <v>45384</v>
      </c>
      <c r="C835" s="33">
        <v>5</v>
      </c>
      <c r="D835" s="21">
        <v>45394</v>
      </c>
      <c r="E835" s="21">
        <v>45394</v>
      </c>
      <c r="F835" s="21">
        <v>45407</v>
      </c>
      <c r="G835" s="21">
        <v>9872</v>
      </c>
      <c r="H835" s="21"/>
    </row>
    <row r="836" spans="1:8" x14ac:dyDescent="0.4">
      <c r="A836" s="33">
        <v>835</v>
      </c>
      <c r="B836" s="21">
        <v>45384</v>
      </c>
      <c r="C836" s="33">
        <v>2</v>
      </c>
      <c r="D836" s="21">
        <v>45394</v>
      </c>
      <c r="E836" s="21">
        <v>45392</v>
      </c>
      <c r="F836" s="21">
        <v>45401</v>
      </c>
      <c r="G836" s="21">
        <v>13545</v>
      </c>
      <c r="H836" s="21"/>
    </row>
    <row r="837" spans="1:8" x14ac:dyDescent="0.4">
      <c r="A837" s="33">
        <v>836</v>
      </c>
      <c r="B837" s="21">
        <v>45384</v>
      </c>
      <c r="C837" s="33">
        <v>10</v>
      </c>
      <c r="D837" s="21">
        <v>45397</v>
      </c>
      <c r="E837" s="21" t="s">
        <v>45</v>
      </c>
      <c r="F837" s="21" t="s">
        <v>45</v>
      </c>
      <c r="G837" s="21">
        <v>13539</v>
      </c>
      <c r="H837" s="21"/>
    </row>
    <row r="838" spans="1:8" x14ac:dyDescent="0.4">
      <c r="A838" s="33">
        <v>837</v>
      </c>
      <c r="B838" s="21">
        <v>45384</v>
      </c>
      <c r="C838" s="33">
        <v>10</v>
      </c>
      <c r="D838" s="21">
        <v>45397</v>
      </c>
      <c r="E838" s="21" t="s">
        <v>45</v>
      </c>
      <c r="F838" s="21" t="s">
        <v>45</v>
      </c>
      <c r="G838" s="21">
        <v>13539</v>
      </c>
      <c r="H838" s="21"/>
    </row>
    <row r="839" spans="1:8" x14ac:dyDescent="0.4">
      <c r="A839" s="33">
        <v>838</v>
      </c>
      <c r="B839" s="21">
        <v>45384</v>
      </c>
      <c r="C839" s="33">
        <v>1</v>
      </c>
      <c r="D839" s="21">
        <v>45425</v>
      </c>
      <c r="E839" s="21" t="s">
        <v>45</v>
      </c>
      <c r="F839" s="21" t="s">
        <v>45</v>
      </c>
      <c r="G839" s="21">
        <v>17225</v>
      </c>
      <c r="H839" s="21"/>
    </row>
    <row r="840" spans="1:8" x14ac:dyDescent="0.4">
      <c r="A840" s="33">
        <v>839</v>
      </c>
      <c r="B840" s="21">
        <v>45384</v>
      </c>
      <c r="C840" s="33">
        <v>2</v>
      </c>
      <c r="D840" s="21">
        <v>45394</v>
      </c>
      <c r="E840" s="21">
        <v>45391</v>
      </c>
      <c r="F840" s="21">
        <v>45406</v>
      </c>
      <c r="G840" s="21">
        <v>14957</v>
      </c>
      <c r="H840" s="21"/>
    </row>
    <row r="841" spans="1:8" x14ac:dyDescent="0.4">
      <c r="A841" s="33">
        <v>840</v>
      </c>
      <c r="B841" s="21">
        <v>45384</v>
      </c>
      <c r="C841" s="33">
        <v>1</v>
      </c>
      <c r="D841" s="21">
        <v>45425</v>
      </c>
      <c r="E841" s="21">
        <v>45391</v>
      </c>
      <c r="F841" s="21" t="s">
        <v>45</v>
      </c>
      <c r="G841" s="21">
        <v>15260</v>
      </c>
      <c r="H841" s="21"/>
    </row>
    <row r="842" spans="1:8" x14ac:dyDescent="0.4">
      <c r="A842" s="33">
        <v>841</v>
      </c>
      <c r="B842" s="21">
        <v>45384</v>
      </c>
      <c r="C842" s="33">
        <v>2</v>
      </c>
      <c r="D842" s="21">
        <v>45390</v>
      </c>
      <c r="E842" s="21">
        <v>45392</v>
      </c>
      <c r="F842" s="21">
        <v>45407</v>
      </c>
      <c r="G842" s="21">
        <v>11749</v>
      </c>
      <c r="H842" s="21"/>
    </row>
    <row r="843" spans="1:8" x14ac:dyDescent="0.4">
      <c r="A843" s="33">
        <v>842</v>
      </c>
      <c r="B843" s="21">
        <v>45384</v>
      </c>
      <c r="C843" s="33">
        <v>1</v>
      </c>
      <c r="D843" s="21">
        <v>45390</v>
      </c>
      <c r="E843" s="21">
        <v>45391</v>
      </c>
      <c r="F843" s="21">
        <v>45401</v>
      </c>
      <c r="G843" s="21">
        <v>13973</v>
      </c>
      <c r="H843" s="21"/>
    </row>
    <row r="844" spans="1:8" x14ac:dyDescent="0.4">
      <c r="A844" s="33">
        <v>843</v>
      </c>
      <c r="B844" s="21">
        <v>45384</v>
      </c>
      <c r="C844" s="33">
        <v>2</v>
      </c>
      <c r="D844" s="21">
        <v>45397</v>
      </c>
      <c r="E844" s="21">
        <v>45393</v>
      </c>
      <c r="F844" s="21">
        <v>45414</v>
      </c>
      <c r="G844" s="21">
        <v>15245</v>
      </c>
      <c r="H844" s="21"/>
    </row>
    <row r="845" spans="1:8" x14ac:dyDescent="0.4">
      <c r="A845" s="33">
        <v>844</v>
      </c>
      <c r="B845" s="21">
        <v>45385</v>
      </c>
      <c r="C845" s="33">
        <v>2</v>
      </c>
      <c r="D845" s="21">
        <v>45399</v>
      </c>
      <c r="E845" s="21">
        <v>45397</v>
      </c>
      <c r="F845" s="21">
        <v>45400</v>
      </c>
      <c r="G845" s="21">
        <v>14997</v>
      </c>
      <c r="H845" s="21"/>
    </row>
    <row r="846" spans="1:8" x14ac:dyDescent="0.4">
      <c r="A846" s="33">
        <v>845</v>
      </c>
      <c r="B846" s="21">
        <v>45385</v>
      </c>
      <c r="C846" s="33">
        <v>2</v>
      </c>
      <c r="D846" s="21">
        <v>45401</v>
      </c>
      <c r="E846" s="21">
        <v>45393</v>
      </c>
      <c r="F846" s="21">
        <v>45412</v>
      </c>
      <c r="G846" s="21">
        <v>17641</v>
      </c>
      <c r="H846" s="21"/>
    </row>
    <row r="847" spans="1:8" x14ac:dyDescent="0.4">
      <c r="A847" s="33">
        <v>846</v>
      </c>
      <c r="B847" s="21">
        <v>45384</v>
      </c>
      <c r="C847" s="33">
        <v>2</v>
      </c>
      <c r="D847" s="21">
        <v>45398</v>
      </c>
      <c r="E847" s="21">
        <v>45402</v>
      </c>
      <c r="F847" s="21">
        <v>45422</v>
      </c>
      <c r="G847" s="21">
        <v>11232</v>
      </c>
      <c r="H847" s="21"/>
    </row>
    <row r="848" spans="1:8" x14ac:dyDescent="0.4">
      <c r="A848" s="33">
        <v>847</v>
      </c>
      <c r="B848" s="21">
        <v>45384</v>
      </c>
      <c r="C848" s="33">
        <v>1</v>
      </c>
      <c r="D848" s="21">
        <v>45397</v>
      </c>
      <c r="E848" s="21">
        <v>45398</v>
      </c>
      <c r="F848" s="21">
        <v>45412</v>
      </c>
      <c r="G848" s="21">
        <v>21681</v>
      </c>
      <c r="H848" s="21"/>
    </row>
    <row r="849" spans="1:8" x14ac:dyDescent="0.4">
      <c r="A849" s="33">
        <v>848</v>
      </c>
      <c r="B849" s="21">
        <v>45384</v>
      </c>
      <c r="C849" s="33">
        <v>2</v>
      </c>
      <c r="D849" s="21">
        <v>45397</v>
      </c>
      <c r="E849" s="21">
        <v>45391</v>
      </c>
      <c r="F849" s="21">
        <v>45414</v>
      </c>
      <c r="G849" s="21">
        <v>18252</v>
      </c>
      <c r="H849" s="21"/>
    </row>
    <row r="850" spans="1:8" x14ac:dyDescent="0.4">
      <c r="A850" s="33">
        <v>849</v>
      </c>
      <c r="B850" s="21">
        <v>45384</v>
      </c>
      <c r="C850" s="33">
        <v>5</v>
      </c>
      <c r="D850" s="21">
        <v>45397</v>
      </c>
      <c r="E850" s="21">
        <v>45393</v>
      </c>
      <c r="F850" s="21">
        <v>45406</v>
      </c>
      <c r="G850" s="21">
        <v>14582</v>
      </c>
      <c r="H850" s="21"/>
    </row>
    <row r="851" spans="1:8" x14ac:dyDescent="0.4">
      <c r="A851" s="33">
        <v>850</v>
      </c>
      <c r="B851" s="21">
        <v>45385</v>
      </c>
      <c r="C851" s="33">
        <v>2</v>
      </c>
      <c r="D851" s="21">
        <v>45407</v>
      </c>
      <c r="E851" s="21">
        <v>45391</v>
      </c>
      <c r="F851" s="21">
        <v>45419</v>
      </c>
      <c r="G851" s="21">
        <v>11236</v>
      </c>
      <c r="H851" s="21"/>
    </row>
    <row r="852" spans="1:8" x14ac:dyDescent="0.4">
      <c r="A852" s="33">
        <v>851</v>
      </c>
      <c r="B852" s="21">
        <v>45385</v>
      </c>
      <c r="C852" s="33">
        <v>1</v>
      </c>
      <c r="D852" s="21">
        <v>45399</v>
      </c>
      <c r="E852" s="21">
        <v>45392</v>
      </c>
      <c r="F852" s="21">
        <v>45412</v>
      </c>
      <c r="G852" s="21">
        <v>22420</v>
      </c>
      <c r="H852" s="21"/>
    </row>
    <row r="853" spans="1:8" x14ac:dyDescent="0.4">
      <c r="A853" s="33">
        <v>852</v>
      </c>
      <c r="B853" s="21">
        <v>45385</v>
      </c>
      <c r="C853" s="33">
        <v>2</v>
      </c>
      <c r="D853" s="21">
        <v>45393</v>
      </c>
      <c r="E853" s="21">
        <v>45393</v>
      </c>
      <c r="F853" s="21">
        <v>45405</v>
      </c>
      <c r="G853" s="21">
        <v>10445</v>
      </c>
      <c r="H853" s="21"/>
    </row>
    <row r="854" spans="1:8" x14ac:dyDescent="0.4">
      <c r="A854" s="33">
        <v>853</v>
      </c>
      <c r="B854" s="21">
        <v>45385</v>
      </c>
      <c r="C854" s="33">
        <v>2</v>
      </c>
      <c r="D854" s="21">
        <v>45397</v>
      </c>
      <c r="E854" s="21">
        <v>45404</v>
      </c>
      <c r="F854" s="21">
        <v>45422</v>
      </c>
      <c r="G854" s="21">
        <v>10191</v>
      </c>
      <c r="H854" s="21"/>
    </row>
    <row r="855" spans="1:8" x14ac:dyDescent="0.4">
      <c r="A855" s="33">
        <v>854</v>
      </c>
      <c r="B855" s="21">
        <v>45385</v>
      </c>
      <c r="C855" s="33">
        <v>2</v>
      </c>
      <c r="D855" s="21">
        <v>45397</v>
      </c>
      <c r="E855" s="21">
        <v>45394</v>
      </c>
      <c r="F855" s="21">
        <v>45407</v>
      </c>
      <c r="G855" s="21">
        <v>27818</v>
      </c>
      <c r="H855" s="21"/>
    </row>
    <row r="856" spans="1:8" x14ac:dyDescent="0.4">
      <c r="A856" s="33">
        <v>855</v>
      </c>
      <c r="B856" s="21">
        <v>45385</v>
      </c>
      <c r="C856" s="33">
        <v>1</v>
      </c>
      <c r="D856" s="21">
        <v>45404</v>
      </c>
      <c r="E856" s="21">
        <v>45395</v>
      </c>
      <c r="F856" s="21">
        <v>45407</v>
      </c>
      <c r="G856" s="21">
        <v>17282</v>
      </c>
      <c r="H856" s="21"/>
    </row>
    <row r="857" spans="1:8" x14ac:dyDescent="0.4">
      <c r="A857" s="33">
        <v>856</v>
      </c>
      <c r="B857" s="21">
        <v>45385</v>
      </c>
      <c r="C857" s="33">
        <v>1</v>
      </c>
      <c r="D857" s="21">
        <v>45394</v>
      </c>
      <c r="E857" s="21">
        <v>45386</v>
      </c>
      <c r="F857" s="21">
        <v>45405</v>
      </c>
      <c r="G857" s="21">
        <v>15773</v>
      </c>
      <c r="H857" s="21"/>
    </row>
    <row r="858" spans="1:8" x14ac:dyDescent="0.4">
      <c r="A858" s="33">
        <v>857</v>
      </c>
      <c r="B858" s="21">
        <v>45385</v>
      </c>
      <c r="C858" s="33">
        <v>2</v>
      </c>
      <c r="D858" s="21">
        <v>45398</v>
      </c>
      <c r="E858" s="21">
        <v>45401</v>
      </c>
      <c r="F858" s="21">
        <v>45419</v>
      </c>
      <c r="G858" s="21">
        <v>16352</v>
      </c>
      <c r="H858" s="21"/>
    </row>
    <row r="859" spans="1:8" x14ac:dyDescent="0.4">
      <c r="A859" s="33">
        <v>858</v>
      </c>
      <c r="B859" s="21">
        <v>45385</v>
      </c>
      <c r="C859" s="33">
        <v>1</v>
      </c>
      <c r="D859" s="21">
        <v>45399</v>
      </c>
      <c r="E859" s="21">
        <v>45406</v>
      </c>
      <c r="F859" s="21">
        <v>45420</v>
      </c>
      <c r="G859" s="21">
        <v>15968</v>
      </c>
      <c r="H859" s="21"/>
    </row>
    <row r="860" spans="1:8" x14ac:dyDescent="0.4">
      <c r="A860" s="33">
        <v>859</v>
      </c>
      <c r="B860" s="21">
        <v>45385</v>
      </c>
      <c r="C860" s="33">
        <v>1</v>
      </c>
      <c r="D860" s="21">
        <v>45400</v>
      </c>
      <c r="E860" s="21">
        <v>45394</v>
      </c>
      <c r="F860" s="21">
        <v>45407</v>
      </c>
      <c r="G860" s="21">
        <v>15344</v>
      </c>
      <c r="H860" s="21"/>
    </row>
    <row r="861" spans="1:8" x14ac:dyDescent="0.4">
      <c r="A861" s="33">
        <v>860</v>
      </c>
      <c r="B861" s="21">
        <v>45385</v>
      </c>
      <c r="C861" s="33">
        <v>2</v>
      </c>
      <c r="D861" s="21">
        <v>45401</v>
      </c>
      <c r="E861" s="21">
        <v>45390</v>
      </c>
      <c r="F861" s="21">
        <v>45412</v>
      </c>
      <c r="G861" s="21">
        <v>12161</v>
      </c>
      <c r="H861" s="21"/>
    </row>
    <row r="862" spans="1:8" x14ac:dyDescent="0.4">
      <c r="A862" s="33">
        <v>861</v>
      </c>
      <c r="B862" s="21">
        <v>45385</v>
      </c>
      <c r="C862" s="33">
        <v>5</v>
      </c>
      <c r="D862" s="21">
        <v>45397</v>
      </c>
      <c r="E862" s="21">
        <v>45397</v>
      </c>
      <c r="F862" s="21">
        <v>45401</v>
      </c>
      <c r="G862" s="21">
        <v>12621</v>
      </c>
      <c r="H862" s="21"/>
    </row>
    <row r="863" spans="1:8" x14ac:dyDescent="0.4">
      <c r="A863" s="33">
        <v>862</v>
      </c>
      <c r="B863" s="21">
        <v>45386</v>
      </c>
      <c r="C863" s="33">
        <v>2</v>
      </c>
      <c r="D863" s="21" t="s">
        <v>45</v>
      </c>
      <c r="E863" s="21">
        <v>45397</v>
      </c>
      <c r="F863" s="21" t="s">
        <v>45</v>
      </c>
      <c r="G863" s="21">
        <v>25883</v>
      </c>
      <c r="H863" s="21"/>
    </row>
    <row r="864" spans="1:8" x14ac:dyDescent="0.4">
      <c r="A864" s="33">
        <v>863</v>
      </c>
      <c r="B864" s="21">
        <v>45385</v>
      </c>
      <c r="C864" s="33">
        <v>2</v>
      </c>
      <c r="D864" s="21">
        <v>45397</v>
      </c>
      <c r="E864" s="21">
        <v>45391</v>
      </c>
      <c r="F864" s="21">
        <v>45407</v>
      </c>
      <c r="G864" s="21">
        <v>15122</v>
      </c>
      <c r="H864" s="21"/>
    </row>
    <row r="865" spans="1:8" x14ac:dyDescent="0.4">
      <c r="A865" s="33">
        <v>864</v>
      </c>
      <c r="B865" s="21">
        <v>45385</v>
      </c>
      <c r="C865" s="33">
        <v>10</v>
      </c>
      <c r="D865" s="21">
        <v>45394</v>
      </c>
      <c r="E865" s="21">
        <v>45393</v>
      </c>
      <c r="F865" s="21">
        <v>45400</v>
      </c>
      <c r="G865" s="21">
        <v>11855</v>
      </c>
      <c r="H865" s="21"/>
    </row>
    <row r="866" spans="1:8" x14ac:dyDescent="0.4">
      <c r="A866" s="33">
        <v>865</v>
      </c>
      <c r="B866" s="21">
        <v>45385</v>
      </c>
      <c r="C866" s="33">
        <v>1</v>
      </c>
      <c r="D866" s="21">
        <v>45401</v>
      </c>
      <c r="E866" s="21">
        <v>45392</v>
      </c>
      <c r="F866" s="21">
        <v>45412</v>
      </c>
      <c r="G866" s="21">
        <v>10554</v>
      </c>
      <c r="H866" s="21"/>
    </row>
    <row r="867" spans="1:8" x14ac:dyDescent="0.4">
      <c r="A867" s="33">
        <v>866</v>
      </c>
      <c r="B867" s="21">
        <v>45386</v>
      </c>
      <c r="C867" s="33">
        <v>2</v>
      </c>
      <c r="D867" s="21">
        <v>45393</v>
      </c>
      <c r="E867" s="21">
        <v>45397</v>
      </c>
      <c r="F867" s="21">
        <v>45407</v>
      </c>
      <c r="G867" s="21">
        <v>19864</v>
      </c>
      <c r="H867" s="21"/>
    </row>
    <row r="868" spans="1:8" x14ac:dyDescent="0.4">
      <c r="A868" s="33">
        <v>867</v>
      </c>
      <c r="B868" s="21">
        <v>45386</v>
      </c>
      <c r="C868" s="33">
        <v>1</v>
      </c>
      <c r="D868" s="21">
        <v>45421</v>
      </c>
      <c r="E868" s="21">
        <v>45393</v>
      </c>
      <c r="F868" s="21">
        <v>45428</v>
      </c>
      <c r="G868" s="21">
        <v>16498</v>
      </c>
      <c r="H868" s="21"/>
    </row>
    <row r="869" spans="1:8" x14ac:dyDescent="0.4">
      <c r="A869" s="33">
        <v>868</v>
      </c>
      <c r="B869" s="21">
        <v>45386</v>
      </c>
      <c r="C869" s="33">
        <v>2</v>
      </c>
      <c r="D869" s="21">
        <v>45398</v>
      </c>
      <c r="E869" s="21">
        <v>45397</v>
      </c>
      <c r="F869" s="21">
        <v>45405</v>
      </c>
      <c r="G869" s="21">
        <v>13061</v>
      </c>
      <c r="H869" s="21"/>
    </row>
    <row r="870" spans="1:8" x14ac:dyDescent="0.4">
      <c r="A870" s="33">
        <v>869</v>
      </c>
      <c r="B870" s="21">
        <v>45386</v>
      </c>
      <c r="C870" s="33">
        <v>2</v>
      </c>
      <c r="D870" s="21">
        <v>45397</v>
      </c>
      <c r="E870" s="21">
        <v>45394</v>
      </c>
      <c r="F870" s="21">
        <v>45421</v>
      </c>
      <c r="G870" s="21">
        <v>17257</v>
      </c>
      <c r="H870" s="21"/>
    </row>
    <row r="871" spans="1:8" x14ac:dyDescent="0.4">
      <c r="A871" s="33">
        <v>870</v>
      </c>
      <c r="B871" s="21">
        <v>45384</v>
      </c>
      <c r="C871" s="33">
        <v>1</v>
      </c>
      <c r="D871" s="21">
        <v>45400</v>
      </c>
      <c r="E871" s="21">
        <v>45394</v>
      </c>
      <c r="F871" s="21">
        <v>45407</v>
      </c>
      <c r="G871" s="21">
        <v>17269</v>
      </c>
      <c r="H871" s="21"/>
    </row>
    <row r="872" spans="1:8" x14ac:dyDescent="0.4">
      <c r="A872" s="33">
        <v>871</v>
      </c>
      <c r="B872" s="21">
        <v>45386</v>
      </c>
      <c r="C872" s="33">
        <v>2</v>
      </c>
      <c r="D872" s="21">
        <v>45397</v>
      </c>
      <c r="E872" s="21">
        <v>45397</v>
      </c>
      <c r="F872" s="21">
        <v>45407</v>
      </c>
      <c r="G872" s="21">
        <v>10769</v>
      </c>
      <c r="H872" s="21"/>
    </row>
    <row r="873" spans="1:8" x14ac:dyDescent="0.4">
      <c r="A873" s="33">
        <v>872</v>
      </c>
      <c r="B873" s="21">
        <v>45386</v>
      </c>
      <c r="C873" s="33">
        <v>5</v>
      </c>
      <c r="D873" s="21">
        <v>45404</v>
      </c>
      <c r="E873" s="21">
        <v>45420</v>
      </c>
      <c r="F873" s="21" t="s">
        <v>45</v>
      </c>
      <c r="G873" s="21">
        <v>15520</v>
      </c>
      <c r="H873" s="21"/>
    </row>
    <row r="874" spans="1:8" x14ac:dyDescent="0.4">
      <c r="A874" s="33">
        <v>873</v>
      </c>
      <c r="B874" s="21">
        <v>45386</v>
      </c>
      <c r="C874" s="33">
        <v>5</v>
      </c>
      <c r="D874" s="21">
        <v>45404</v>
      </c>
      <c r="E874" s="21" t="s">
        <v>45</v>
      </c>
      <c r="F874" s="21" t="s">
        <v>45</v>
      </c>
      <c r="G874" s="21">
        <v>15520</v>
      </c>
      <c r="H874" s="21"/>
    </row>
    <row r="875" spans="1:8" x14ac:dyDescent="0.4">
      <c r="A875" s="33">
        <v>874</v>
      </c>
      <c r="B875" s="21">
        <v>45386</v>
      </c>
      <c r="C875" s="33">
        <v>2</v>
      </c>
      <c r="D875" s="21">
        <v>45398</v>
      </c>
      <c r="E875" s="21">
        <v>45394</v>
      </c>
      <c r="F875" s="21">
        <v>45406</v>
      </c>
      <c r="G875" s="21">
        <v>12474</v>
      </c>
      <c r="H875" s="21"/>
    </row>
    <row r="876" spans="1:8" x14ac:dyDescent="0.4">
      <c r="A876" s="33">
        <v>875</v>
      </c>
      <c r="B876" s="21">
        <v>45386</v>
      </c>
      <c r="C876" s="33">
        <v>2</v>
      </c>
      <c r="D876" s="21">
        <v>45397</v>
      </c>
      <c r="E876" s="21">
        <v>45399</v>
      </c>
      <c r="F876" s="21">
        <v>45414</v>
      </c>
      <c r="G876" s="21">
        <v>14652</v>
      </c>
      <c r="H876" s="21"/>
    </row>
    <row r="877" spans="1:8" x14ac:dyDescent="0.4">
      <c r="A877" s="33">
        <v>876</v>
      </c>
      <c r="B877" s="21">
        <v>45386</v>
      </c>
      <c r="C877" s="33">
        <v>2</v>
      </c>
      <c r="D877" s="21">
        <v>45397</v>
      </c>
      <c r="E877" s="21">
        <v>45393</v>
      </c>
      <c r="F877" s="21">
        <v>45401</v>
      </c>
      <c r="G877" s="21">
        <v>11546</v>
      </c>
      <c r="H877" s="21"/>
    </row>
    <row r="878" spans="1:8" x14ac:dyDescent="0.4">
      <c r="A878" s="33">
        <v>877</v>
      </c>
      <c r="B878" s="21">
        <v>45386</v>
      </c>
      <c r="C878" s="33">
        <v>5</v>
      </c>
      <c r="D878" s="21">
        <v>45397</v>
      </c>
      <c r="E878" s="21">
        <v>45394</v>
      </c>
      <c r="F878" s="21">
        <v>45414</v>
      </c>
      <c r="G878" s="21">
        <v>18008</v>
      </c>
      <c r="H878" s="21"/>
    </row>
    <row r="879" spans="1:8" x14ac:dyDescent="0.4">
      <c r="A879" s="33">
        <v>878</v>
      </c>
      <c r="B879" s="21">
        <v>45386</v>
      </c>
      <c r="C879" s="33">
        <v>1</v>
      </c>
      <c r="D879" s="21">
        <v>45404</v>
      </c>
      <c r="E879" s="21">
        <v>45392</v>
      </c>
      <c r="F879" s="21">
        <v>45414</v>
      </c>
      <c r="G879" s="21">
        <v>15495</v>
      </c>
      <c r="H879" s="21"/>
    </row>
    <row r="880" spans="1:8" x14ac:dyDescent="0.4">
      <c r="A880" s="33">
        <v>879</v>
      </c>
      <c r="B880" s="21">
        <v>45386</v>
      </c>
      <c r="C880" s="33">
        <v>1</v>
      </c>
      <c r="D880" s="21">
        <v>45425</v>
      </c>
      <c r="E880" s="21">
        <v>45390</v>
      </c>
      <c r="F880" s="21" t="s">
        <v>45</v>
      </c>
      <c r="G880" s="21">
        <v>11346</v>
      </c>
      <c r="H880" s="21"/>
    </row>
    <row r="881" spans="1:8" x14ac:dyDescent="0.4">
      <c r="A881" s="33">
        <v>880</v>
      </c>
      <c r="B881" s="21">
        <v>45386</v>
      </c>
      <c r="C881" s="33">
        <v>2</v>
      </c>
      <c r="D881" s="21">
        <v>45404</v>
      </c>
      <c r="E881" s="21">
        <v>45391</v>
      </c>
      <c r="F881" s="21">
        <v>45414</v>
      </c>
      <c r="G881" s="21">
        <v>17418</v>
      </c>
      <c r="H881" s="21"/>
    </row>
    <row r="882" spans="1:8" x14ac:dyDescent="0.4">
      <c r="A882" s="33">
        <v>881</v>
      </c>
      <c r="B882" s="21">
        <v>45386</v>
      </c>
      <c r="C882" s="33">
        <v>1</v>
      </c>
      <c r="D882" s="21">
        <v>45401</v>
      </c>
      <c r="E882" s="21">
        <v>45392</v>
      </c>
      <c r="F882" s="21">
        <v>45412</v>
      </c>
      <c r="G882" s="21">
        <v>13954</v>
      </c>
      <c r="H882" s="21"/>
    </row>
    <row r="883" spans="1:8" x14ac:dyDescent="0.4">
      <c r="A883" s="33">
        <v>882</v>
      </c>
      <c r="B883" s="21">
        <v>45386</v>
      </c>
      <c r="C883" s="33">
        <v>2</v>
      </c>
      <c r="D883" s="21">
        <v>45393</v>
      </c>
      <c r="E883" s="21">
        <v>45399</v>
      </c>
      <c r="F883" s="21">
        <v>45414</v>
      </c>
      <c r="G883" s="21">
        <v>11843</v>
      </c>
      <c r="H883" s="21"/>
    </row>
    <row r="884" spans="1:8" x14ac:dyDescent="0.4">
      <c r="A884" s="33">
        <v>883</v>
      </c>
      <c r="B884" s="21">
        <v>45386</v>
      </c>
      <c r="C884" s="33">
        <v>10</v>
      </c>
      <c r="D884" s="21">
        <v>45419</v>
      </c>
      <c r="E884" s="21">
        <v>45392</v>
      </c>
      <c r="F884" s="21">
        <v>45421</v>
      </c>
      <c r="G884" s="21">
        <v>13123</v>
      </c>
      <c r="H884" s="21"/>
    </row>
    <row r="885" spans="1:8" x14ac:dyDescent="0.4">
      <c r="A885" s="33">
        <v>884</v>
      </c>
      <c r="B885" s="21">
        <v>45386</v>
      </c>
      <c r="C885" s="33">
        <v>1</v>
      </c>
      <c r="D885" s="21">
        <v>45397</v>
      </c>
      <c r="E885" s="21">
        <v>45390</v>
      </c>
      <c r="F885" s="21">
        <v>45400</v>
      </c>
      <c r="G885" s="21">
        <v>23760</v>
      </c>
      <c r="H885" s="21"/>
    </row>
    <row r="886" spans="1:8" x14ac:dyDescent="0.4">
      <c r="A886" s="33">
        <v>885</v>
      </c>
      <c r="B886" s="21">
        <v>45386</v>
      </c>
      <c r="C886" s="33">
        <v>10</v>
      </c>
      <c r="D886" s="21">
        <v>45398</v>
      </c>
      <c r="E886" s="21">
        <v>45394</v>
      </c>
      <c r="F886" s="21">
        <v>45401</v>
      </c>
      <c r="G886" s="21">
        <v>11600</v>
      </c>
      <c r="H886" s="21"/>
    </row>
    <row r="887" spans="1:8" x14ac:dyDescent="0.4">
      <c r="A887" s="33">
        <v>886</v>
      </c>
      <c r="B887" s="21">
        <v>45386</v>
      </c>
      <c r="C887" s="33">
        <v>1</v>
      </c>
      <c r="D887" s="21" t="s">
        <v>45</v>
      </c>
      <c r="E887" s="21">
        <v>45392</v>
      </c>
      <c r="F887" s="21" t="s">
        <v>45</v>
      </c>
      <c r="G887" s="21">
        <v>15197</v>
      </c>
      <c r="H887" s="21"/>
    </row>
    <row r="888" spans="1:8" x14ac:dyDescent="0.4">
      <c r="A888" s="33">
        <v>887</v>
      </c>
      <c r="B888" s="21">
        <v>45386</v>
      </c>
      <c r="C888" s="33">
        <v>1</v>
      </c>
      <c r="D888" s="21">
        <v>45394</v>
      </c>
      <c r="E888" s="21">
        <v>45390</v>
      </c>
      <c r="F888" s="21">
        <v>45407</v>
      </c>
      <c r="G888" s="21">
        <v>13501</v>
      </c>
      <c r="H888" s="21"/>
    </row>
    <row r="889" spans="1:8" x14ac:dyDescent="0.4">
      <c r="A889" s="33">
        <v>888</v>
      </c>
      <c r="B889" s="21">
        <v>45386</v>
      </c>
      <c r="C889" s="33">
        <v>1</v>
      </c>
      <c r="D889" s="21">
        <v>45398</v>
      </c>
      <c r="E889" s="21">
        <v>45391</v>
      </c>
      <c r="F889" s="21">
        <v>45407</v>
      </c>
      <c r="G889" s="21">
        <v>12812</v>
      </c>
      <c r="H889" s="21"/>
    </row>
    <row r="890" spans="1:8" x14ac:dyDescent="0.4">
      <c r="A890" s="33">
        <v>889</v>
      </c>
      <c r="B890" s="21">
        <v>45386</v>
      </c>
      <c r="C890" s="33">
        <v>1</v>
      </c>
      <c r="D890" s="21">
        <v>45412</v>
      </c>
      <c r="E890" s="21">
        <v>45394</v>
      </c>
      <c r="F890" s="21">
        <v>45414</v>
      </c>
      <c r="G890" s="21">
        <v>23252</v>
      </c>
      <c r="H890" s="21"/>
    </row>
    <row r="891" spans="1:8" x14ac:dyDescent="0.4">
      <c r="A891" s="33">
        <v>890</v>
      </c>
      <c r="B891" s="21">
        <v>45386</v>
      </c>
      <c r="C891" s="33">
        <v>5</v>
      </c>
      <c r="D891" s="21">
        <v>45401</v>
      </c>
      <c r="E891" s="21">
        <v>45401</v>
      </c>
      <c r="F891" s="21">
        <v>45419</v>
      </c>
      <c r="G891" s="21">
        <v>12916</v>
      </c>
      <c r="H891" s="21"/>
    </row>
    <row r="892" spans="1:8" x14ac:dyDescent="0.4">
      <c r="A892" s="33">
        <v>891</v>
      </c>
      <c r="B892" s="21">
        <v>45386</v>
      </c>
      <c r="C892" s="33">
        <v>1</v>
      </c>
      <c r="D892" s="21">
        <v>45404</v>
      </c>
      <c r="E892" s="21">
        <v>45404</v>
      </c>
      <c r="F892" s="21">
        <v>45419</v>
      </c>
      <c r="G892" s="21">
        <v>10983</v>
      </c>
      <c r="H892" s="21"/>
    </row>
    <row r="893" spans="1:8" x14ac:dyDescent="0.4">
      <c r="A893" s="33">
        <v>892</v>
      </c>
      <c r="B893" s="21">
        <v>45386</v>
      </c>
      <c r="C893" s="33">
        <v>1</v>
      </c>
      <c r="D893" s="21">
        <v>45392</v>
      </c>
      <c r="E893" s="21">
        <v>45394</v>
      </c>
      <c r="F893" s="21">
        <v>45405</v>
      </c>
      <c r="G893" s="21">
        <v>10529</v>
      </c>
      <c r="H893" s="21"/>
    </row>
    <row r="894" spans="1:8" x14ac:dyDescent="0.4">
      <c r="A894" s="33">
        <v>893</v>
      </c>
      <c r="B894" s="21">
        <v>45387</v>
      </c>
      <c r="C894" s="33">
        <v>1</v>
      </c>
      <c r="D894" s="21">
        <v>45397</v>
      </c>
      <c r="E894" s="21">
        <v>45394</v>
      </c>
      <c r="F894" s="21">
        <v>45401</v>
      </c>
      <c r="G894" s="21">
        <v>14208</v>
      </c>
      <c r="H894" s="21"/>
    </row>
    <row r="895" spans="1:8" x14ac:dyDescent="0.4">
      <c r="A895" s="33">
        <v>894</v>
      </c>
      <c r="B895" s="21">
        <v>45390</v>
      </c>
      <c r="C895" s="33">
        <v>2</v>
      </c>
      <c r="D895" s="21">
        <v>45399</v>
      </c>
      <c r="E895" s="21">
        <v>45398</v>
      </c>
      <c r="F895" s="21">
        <v>45412</v>
      </c>
      <c r="G895" s="21">
        <v>11626</v>
      </c>
      <c r="H895" s="21"/>
    </row>
    <row r="896" spans="1:8" x14ac:dyDescent="0.4">
      <c r="A896" s="33">
        <v>895</v>
      </c>
      <c r="B896" s="21">
        <v>45387</v>
      </c>
      <c r="C896" s="33">
        <v>1</v>
      </c>
      <c r="D896" s="21">
        <v>45404</v>
      </c>
      <c r="E896" s="21">
        <v>45394</v>
      </c>
      <c r="F896" s="21">
        <v>45414</v>
      </c>
      <c r="G896" s="21">
        <v>13291</v>
      </c>
      <c r="H896" s="21"/>
    </row>
    <row r="897" spans="1:8" x14ac:dyDescent="0.4">
      <c r="A897" s="33">
        <v>896</v>
      </c>
      <c r="B897" s="21">
        <v>45387</v>
      </c>
      <c r="C897" s="33">
        <v>5</v>
      </c>
      <c r="D897" s="21">
        <v>45401</v>
      </c>
      <c r="E897" s="21">
        <v>45393</v>
      </c>
      <c r="F897" s="21">
        <v>45412</v>
      </c>
      <c r="G897" s="21">
        <v>12062</v>
      </c>
      <c r="H897" s="21"/>
    </row>
    <row r="898" spans="1:8" x14ac:dyDescent="0.4">
      <c r="A898" s="33">
        <v>897</v>
      </c>
      <c r="B898" s="21">
        <v>45387</v>
      </c>
      <c r="C898" s="33">
        <v>2</v>
      </c>
      <c r="D898" s="21">
        <v>45397</v>
      </c>
      <c r="E898" s="21">
        <v>45394</v>
      </c>
      <c r="F898" s="21">
        <v>45406</v>
      </c>
      <c r="G898" s="21">
        <v>15589</v>
      </c>
      <c r="H898" s="21"/>
    </row>
    <row r="899" spans="1:8" x14ac:dyDescent="0.4">
      <c r="A899" s="33">
        <v>898</v>
      </c>
      <c r="B899" s="21">
        <v>45387</v>
      </c>
      <c r="C899" s="33">
        <v>10</v>
      </c>
      <c r="D899" s="21">
        <v>45407</v>
      </c>
      <c r="E899" s="21">
        <v>45393</v>
      </c>
      <c r="F899" s="21">
        <v>45412</v>
      </c>
      <c r="G899" s="21">
        <v>13257</v>
      </c>
      <c r="H899" s="21"/>
    </row>
    <row r="900" spans="1:8" x14ac:dyDescent="0.4">
      <c r="A900" s="33">
        <v>899</v>
      </c>
      <c r="B900" s="21">
        <v>45387</v>
      </c>
      <c r="C900" s="33">
        <v>2</v>
      </c>
      <c r="D900" s="21">
        <v>45404</v>
      </c>
      <c r="E900" s="21">
        <v>45392</v>
      </c>
      <c r="F900" s="21">
        <v>45406</v>
      </c>
      <c r="G900" s="21">
        <v>17740</v>
      </c>
      <c r="H900" s="21"/>
    </row>
    <row r="901" spans="1:8" x14ac:dyDescent="0.4">
      <c r="A901" s="33">
        <v>900</v>
      </c>
      <c r="B901" s="21">
        <v>45387</v>
      </c>
      <c r="C901" s="33">
        <v>2</v>
      </c>
      <c r="D901" s="21">
        <v>45404</v>
      </c>
      <c r="E901" s="21">
        <v>45394</v>
      </c>
      <c r="F901" s="21">
        <v>45414</v>
      </c>
      <c r="G901" s="21">
        <v>10318</v>
      </c>
      <c r="H901" s="21"/>
    </row>
    <row r="902" spans="1:8" x14ac:dyDescent="0.4">
      <c r="A902" s="33">
        <v>901</v>
      </c>
      <c r="B902" s="21">
        <v>45387</v>
      </c>
      <c r="C902" s="33">
        <v>1</v>
      </c>
      <c r="D902" s="21">
        <v>45412</v>
      </c>
      <c r="E902" s="21">
        <v>45399</v>
      </c>
      <c r="F902" s="21">
        <v>45422</v>
      </c>
      <c r="G902" s="21">
        <v>11165</v>
      </c>
      <c r="H902" s="21"/>
    </row>
    <row r="903" spans="1:8" x14ac:dyDescent="0.4">
      <c r="A903" s="33">
        <v>902</v>
      </c>
      <c r="B903" s="21">
        <v>45387</v>
      </c>
      <c r="C903" s="33">
        <v>1</v>
      </c>
      <c r="D903" s="21">
        <v>45422</v>
      </c>
      <c r="E903" s="21">
        <v>45407</v>
      </c>
      <c r="F903" s="21">
        <v>45429</v>
      </c>
      <c r="G903" s="21">
        <v>12549</v>
      </c>
      <c r="H903" s="21"/>
    </row>
    <row r="904" spans="1:8" x14ac:dyDescent="0.4">
      <c r="A904" s="33">
        <v>903</v>
      </c>
      <c r="B904" s="21">
        <v>45387</v>
      </c>
      <c r="C904" s="33">
        <v>2</v>
      </c>
      <c r="D904" s="21">
        <v>45407</v>
      </c>
      <c r="E904" s="21">
        <v>45393</v>
      </c>
      <c r="F904" s="21">
        <v>45412</v>
      </c>
      <c r="G904" s="21">
        <v>9534</v>
      </c>
      <c r="H904" s="21"/>
    </row>
    <row r="905" spans="1:8" x14ac:dyDescent="0.4">
      <c r="A905" s="33">
        <v>904</v>
      </c>
      <c r="B905" s="21">
        <v>45387</v>
      </c>
      <c r="C905" s="33">
        <v>2</v>
      </c>
      <c r="D905" s="21">
        <v>45394</v>
      </c>
      <c r="E905" s="21">
        <v>45393</v>
      </c>
      <c r="F905" s="21">
        <v>45406</v>
      </c>
      <c r="G905" s="21">
        <v>11900</v>
      </c>
      <c r="H905" s="21"/>
    </row>
    <row r="906" spans="1:8" x14ac:dyDescent="0.4">
      <c r="A906" s="33">
        <v>905</v>
      </c>
      <c r="B906" s="21">
        <v>45387</v>
      </c>
      <c r="C906" s="33">
        <v>5</v>
      </c>
      <c r="D906" s="21">
        <v>45398</v>
      </c>
      <c r="E906" s="21">
        <v>45391</v>
      </c>
      <c r="F906" s="21">
        <v>45407</v>
      </c>
      <c r="G906" s="21">
        <v>16458</v>
      </c>
      <c r="H906" s="21"/>
    </row>
    <row r="907" spans="1:8" x14ac:dyDescent="0.4">
      <c r="A907" s="33">
        <v>906</v>
      </c>
      <c r="B907" s="21">
        <v>45387</v>
      </c>
      <c r="C907" s="33">
        <v>2</v>
      </c>
      <c r="D907" s="21">
        <v>45393</v>
      </c>
      <c r="E907" s="21">
        <v>45401</v>
      </c>
      <c r="F907" s="21">
        <v>45412</v>
      </c>
      <c r="G907" s="21">
        <v>11755</v>
      </c>
      <c r="H907" s="21"/>
    </row>
    <row r="908" spans="1:8" x14ac:dyDescent="0.4">
      <c r="A908" s="33">
        <v>907</v>
      </c>
      <c r="B908" s="21">
        <v>45387</v>
      </c>
      <c r="C908" s="33">
        <v>10</v>
      </c>
      <c r="D908" s="21">
        <v>45407</v>
      </c>
      <c r="E908" s="21">
        <v>45391</v>
      </c>
      <c r="F908" s="21">
        <v>45412</v>
      </c>
      <c r="G908" s="21">
        <v>9399</v>
      </c>
      <c r="H908" s="21"/>
    </row>
    <row r="909" spans="1:8" x14ac:dyDescent="0.4">
      <c r="A909" s="33">
        <v>908</v>
      </c>
      <c r="B909" s="21">
        <v>45387</v>
      </c>
      <c r="C909" s="33">
        <v>2</v>
      </c>
      <c r="D909" s="21">
        <v>45399</v>
      </c>
      <c r="E909" s="21">
        <v>45394</v>
      </c>
      <c r="F909" s="21">
        <v>45421</v>
      </c>
      <c r="G909" s="21">
        <v>17506</v>
      </c>
      <c r="H909" s="21"/>
    </row>
    <row r="910" spans="1:8" x14ac:dyDescent="0.4">
      <c r="A910" s="33">
        <v>909</v>
      </c>
      <c r="B910" s="21">
        <v>45387</v>
      </c>
      <c r="C910" s="33">
        <v>2</v>
      </c>
      <c r="D910" s="21">
        <v>45407</v>
      </c>
      <c r="E910" s="21">
        <v>45394</v>
      </c>
      <c r="F910" s="21">
        <v>45412</v>
      </c>
      <c r="G910" s="21">
        <v>12605</v>
      </c>
      <c r="H910" s="21"/>
    </row>
    <row r="911" spans="1:8" x14ac:dyDescent="0.4">
      <c r="A911" s="33">
        <v>910</v>
      </c>
      <c r="B911" s="21">
        <v>45387</v>
      </c>
      <c r="C911" s="33">
        <v>1</v>
      </c>
      <c r="D911" s="21">
        <v>45397</v>
      </c>
      <c r="E911" s="21">
        <v>45393</v>
      </c>
      <c r="F911" s="21">
        <v>45405</v>
      </c>
      <c r="G911" s="21">
        <v>11178</v>
      </c>
      <c r="H911" s="21"/>
    </row>
    <row r="912" spans="1:8" x14ac:dyDescent="0.4">
      <c r="A912" s="33">
        <v>911</v>
      </c>
      <c r="B912" s="21">
        <v>45387</v>
      </c>
      <c r="C912" s="33">
        <v>10</v>
      </c>
      <c r="D912" s="21">
        <v>45397</v>
      </c>
      <c r="E912" s="21">
        <v>45398</v>
      </c>
      <c r="F912" s="21">
        <v>45407</v>
      </c>
      <c r="G912" s="21">
        <v>10741</v>
      </c>
      <c r="H912" s="21"/>
    </row>
    <row r="913" spans="1:8" x14ac:dyDescent="0.4">
      <c r="A913" s="33">
        <v>912</v>
      </c>
      <c r="B913" s="21">
        <v>45387</v>
      </c>
      <c r="C913" s="33">
        <v>1</v>
      </c>
      <c r="D913" s="21">
        <v>45408</v>
      </c>
      <c r="E913" s="21">
        <v>45407</v>
      </c>
      <c r="F913" s="21">
        <v>45419</v>
      </c>
      <c r="G913" s="21">
        <v>12667</v>
      </c>
      <c r="H913" s="21"/>
    </row>
    <row r="914" spans="1:8" x14ac:dyDescent="0.4">
      <c r="A914" s="33">
        <v>913</v>
      </c>
      <c r="B914" s="21">
        <v>45387</v>
      </c>
      <c r="C914" s="33">
        <v>10</v>
      </c>
      <c r="D914" s="21">
        <v>45419</v>
      </c>
      <c r="E914" s="21">
        <v>45390</v>
      </c>
      <c r="F914" s="21">
        <v>45420</v>
      </c>
      <c r="G914" s="21">
        <v>11498</v>
      </c>
      <c r="H914" s="21"/>
    </row>
    <row r="915" spans="1:8" x14ac:dyDescent="0.4">
      <c r="A915" s="33">
        <v>914</v>
      </c>
      <c r="B915" s="21">
        <v>45387</v>
      </c>
      <c r="C915" s="33">
        <v>5</v>
      </c>
      <c r="D915" s="21">
        <v>45404</v>
      </c>
      <c r="E915" s="21">
        <v>45393</v>
      </c>
      <c r="F915" s="21">
        <v>45414</v>
      </c>
      <c r="G915" s="21">
        <v>18109</v>
      </c>
      <c r="H915" s="21"/>
    </row>
    <row r="916" spans="1:8" x14ac:dyDescent="0.4">
      <c r="A916" s="33">
        <v>915</v>
      </c>
      <c r="B916" s="21">
        <v>45388</v>
      </c>
      <c r="C916" s="33">
        <v>2</v>
      </c>
      <c r="D916" s="21">
        <v>45419</v>
      </c>
      <c r="E916" s="21">
        <v>45408</v>
      </c>
      <c r="F916" s="21">
        <v>45428</v>
      </c>
      <c r="G916" s="21">
        <v>17420</v>
      </c>
      <c r="H916" s="21"/>
    </row>
    <row r="917" spans="1:8" x14ac:dyDescent="0.4">
      <c r="A917" s="33">
        <v>916</v>
      </c>
      <c r="B917" s="21">
        <v>45390</v>
      </c>
      <c r="C917" s="33">
        <v>2</v>
      </c>
      <c r="D917" s="21">
        <v>45397</v>
      </c>
      <c r="E917" s="21">
        <v>45401</v>
      </c>
      <c r="F917" s="21">
        <v>45419</v>
      </c>
      <c r="G917" s="21">
        <v>13903</v>
      </c>
      <c r="H917" s="21"/>
    </row>
    <row r="918" spans="1:8" x14ac:dyDescent="0.4">
      <c r="A918" s="33">
        <v>917</v>
      </c>
      <c r="B918" s="21">
        <v>45390</v>
      </c>
      <c r="C918" s="33">
        <v>1</v>
      </c>
      <c r="D918" s="21">
        <v>45404</v>
      </c>
      <c r="E918" s="21">
        <v>45393</v>
      </c>
      <c r="F918" s="21">
        <v>45414</v>
      </c>
      <c r="G918" s="21">
        <v>14147</v>
      </c>
      <c r="H918" s="21"/>
    </row>
    <row r="919" spans="1:8" x14ac:dyDescent="0.4">
      <c r="A919" s="33">
        <v>918</v>
      </c>
      <c r="B919" s="21">
        <v>45390</v>
      </c>
      <c r="C919" s="33">
        <v>5</v>
      </c>
      <c r="D919" s="21">
        <v>45399</v>
      </c>
      <c r="E919" s="21">
        <v>45394</v>
      </c>
      <c r="F919" s="21">
        <v>45407</v>
      </c>
      <c r="G919" s="21">
        <v>13002</v>
      </c>
      <c r="H919" s="21"/>
    </row>
    <row r="920" spans="1:8" x14ac:dyDescent="0.4">
      <c r="A920" s="33">
        <v>919</v>
      </c>
      <c r="B920" s="21">
        <v>45390</v>
      </c>
      <c r="C920" s="33">
        <v>1</v>
      </c>
      <c r="D920" s="21">
        <v>45397</v>
      </c>
      <c r="E920" s="21">
        <v>45397</v>
      </c>
      <c r="F920" s="21">
        <v>45406</v>
      </c>
      <c r="G920" s="21">
        <v>12905</v>
      </c>
      <c r="H920" s="21"/>
    </row>
    <row r="921" spans="1:8" x14ac:dyDescent="0.4">
      <c r="A921" s="33">
        <v>920</v>
      </c>
      <c r="B921" s="21">
        <v>45390</v>
      </c>
      <c r="C921" s="33">
        <v>2</v>
      </c>
      <c r="D921" s="21">
        <v>45405</v>
      </c>
      <c r="E921" s="21">
        <v>45398</v>
      </c>
      <c r="F921" s="21">
        <v>45412</v>
      </c>
      <c r="G921" s="21">
        <v>15524</v>
      </c>
      <c r="H921" s="21"/>
    </row>
    <row r="922" spans="1:8" x14ac:dyDescent="0.4">
      <c r="A922" s="33">
        <v>921</v>
      </c>
      <c r="B922" s="21">
        <v>45390</v>
      </c>
      <c r="C922" s="33">
        <v>2</v>
      </c>
      <c r="D922" s="21" t="s">
        <v>45</v>
      </c>
      <c r="E922" s="21">
        <v>45394</v>
      </c>
      <c r="F922" s="21" t="s">
        <v>45</v>
      </c>
      <c r="G922" s="21">
        <v>13830</v>
      </c>
      <c r="H922" s="21"/>
    </row>
    <row r="923" spans="1:8" x14ac:dyDescent="0.4">
      <c r="A923" s="33">
        <v>922</v>
      </c>
      <c r="B923" s="21">
        <v>45390</v>
      </c>
      <c r="C923" s="33">
        <v>5</v>
      </c>
      <c r="D923" s="21">
        <v>45400</v>
      </c>
      <c r="E923" s="21">
        <v>45399</v>
      </c>
      <c r="F923" s="21">
        <v>45407</v>
      </c>
      <c r="G923" s="21">
        <v>13152</v>
      </c>
      <c r="H923" s="21"/>
    </row>
    <row r="924" spans="1:8" x14ac:dyDescent="0.4">
      <c r="A924" s="33">
        <v>923</v>
      </c>
      <c r="B924" s="21">
        <v>45390</v>
      </c>
      <c r="C924" s="33">
        <v>2</v>
      </c>
      <c r="D924" s="21">
        <v>45397</v>
      </c>
      <c r="E924" s="21">
        <v>45398</v>
      </c>
      <c r="F924" s="21">
        <v>45414</v>
      </c>
      <c r="G924" s="21">
        <v>14918</v>
      </c>
      <c r="H924" s="21"/>
    </row>
    <row r="925" spans="1:8" x14ac:dyDescent="0.4">
      <c r="A925" s="33">
        <v>924</v>
      </c>
      <c r="B925" s="21">
        <v>45390</v>
      </c>
      <c r="C925" s="33">
        <v>2</v>
      </c>
      <c r="D925" s="21">
        <v>45401</v>
      </c>
      <c r="E925" s="21">
        <v>45401</v>
      </c>
      <c r="F925" s="21">
        <v>45419</v>
      </c>
      <c r="G925" s="21">
        <v>12138</v>
      </c>
      <c r="H925" s="21"/>
    </row>
    <row r="926" spans="1:8" x14ac:dyDescent="0.4">
      <c r="A926" s="33">
        <v>925</v>
      </c>
      <c r="B926" s="21">
        <v>45390</v>
      </c>
      <c r="C926" s="33">
        <v>1</v>
      </c>
      <c r="D926" s="21">
        <v>45408</v>
      </c>
      <c r="E926" s="21">
        <v>45395</v>
      </c>
      <c r="F926" s="21">
        <v>45420</v>
      </c>
      <c r="G926" s="21">
        <v>28273</v>
      </c>
      <c r="H926" s="21"/>
    </row>
    <row r="927" spans="1:8" x14ac:dyDescent="0.4">
      <c r="A927" s="33">
        <v>926</v>
      </c>
      <c r="B927" s="21">
        <v>45390</v>
      </c>
      <c r="C927" s="33">
        <v>1</v>
      </c>
      <c r="D927" s="21">
        <v>45398</v>
      </c>
      <c r="E927" s="21">
        <v>45393</v>
      </c>
      <c r="F927" s="21">
        <v>45406</v>
      </c>
      <c r="G927" s="21">
        <v>15712</v>
      </c>
      <c r="H927" s="21"/>
    </row>
    <row r="928" spans="1:8" x14ac:dyDescent="0.4">
      <c r="A928" s="33">
        <v>927</v>
      </c>
      <c r="B928" s="21">
        <v>45390</v>
      </c>
      <c r="C928" s="33">
        <v>1</v>
      </c>
      <c r="D928" s="21">
        <v>45408</v>
      </c>
      <c r="E928" s="21">
        <v>45397</v>
      </c>
      <c r="F928" s="21">
        <v>45414</v>
      </c>
      <c r="G928" s="21">
        <v>18405</v>
      </c>
      <c r="H928" s="21"/>
    </row>
    <row r="929" spans="1:8" x14ac:dyDescent="0.4">
      <c r="A929" s="33">
        <v>928</v>
      </c>
      <c r="B929" s="21">
        <v>45390</v>
      </c>
      <c r="C929" s="33">
        <v>1</v>
      </c>
      <c r="D929" s="21">
        <v>45398</v>
      </c>
      <c r="E929" s="21">
        <v>45397</v>
      </c>
      <c r="F929" s="21">
        <v>45407</v>
      </c>
      <c r="G929" s="21">
        <v>15609</v>
      </c>
      <c r="H929" s="21"/>
    </row>
    <row r="930" spans="1:8" x14ac:dyDescent="0.4">
      <c r="A930" s="33">
        <v>929</v>
      </c>
      <c r="B930" s="21">
        <v>45390</v>
      </c>
      <c r="C930" s="33">
        <v>10</v>
      </c>
      <c r="D930" s="21">
        <v>45412</v>
      </c>
      <c r="E930" s="21">
        <v>45405</v>
      </c>
      <c r="F930" s="21">
        <v>45420</v>
      </c>
      <c r="G930" s="21">
        <v>14717</v>
      </c>
      <c r="H930" s="21"/>
    </row>
    <row r="931" spans="1:8" x14ac:dyDescent="0.4">
      <c r="A931" s="33">
        <v>930</v>
      </c>
      <c r="B931" s="21">
        <v>45390</v>
      </c>
      <c r="C931" s="33">
        <v>1</v>
      </c>
      <c r="D931" s="21">
        <v>45407</v>
      </c>
      <c r="E931" s="21">
        <v>45397</v>
      </c>
      <c r="F931" s="21">
        <v>45412</v>
      </c>
      <c r="G931" s="21">
        <v>17584</v>
      </c>
      <c r="H931" s="21"/>
    </row>
    <row r="932" spans="1:8" x14ac:dyDescent="0.4">
      <c r="A932" s="33">
        <v>931</v>
      </c>
      <c r="B932" s="21">
        <v>45390</v>
      </c>
      <c r="C932" s="33">
        <v>2</v>
      </c>
      <c r="D932" s="21">
        <v>45404</v>
      </c>
      <c r="E932" s="21">
        <v>45399</v>
      </c>
      <c r="F932" s="21">
        <v>45405</v>
      </c>
      <c r="G932" s="21">
        <v>12256</v>
      </c>
      <c r="H932" s="21"/>
    </row>
    <row r="933" spans="1:8" x14ac:dyDescent="0.4">
      <c r="A933" s="33">
        <v>932</v>
      </c>
      <c r="B933" s="21">
        <v>45390</v>
      </c>
      <c r="C933" s="33">
        <v>1</v>
      </c>
      <c r="D933" s="21">
        <v>45400</v>
      </c>
      <c r="E933" s="21">
        <v>45394</v>
      </c>
      <c r="F933" s="21">
        <v>45407</v>
      </c>
      <c r="G933" s="21">
        <v>11911</v>
      </c>
      <c r="H933" s="21"/>
    </row>
    <row r="934" spans="1:8" x14ac:dyDescent="0.4">
      <c r="A934" s="33">
        <v>933</v>
      </c>
      <c r="B934" s="21">
        <v>45390</v>
      </c>
      <c r="C934" s="33">
        <v>1</v>
      </c>
      <c r="D934" s="21" t="s">
        <v>45</v>
      </c>
      <c r="E934" s="21">
        <v>45398</v>
      </c>
      <c r="F934" s="21" t="s">
        <v>45</v>
      </c>
      <c r="G934" s="21">
        <v>12088</v>
      </c>
      <c r="H934" s="21"/>
    </row>
    <row r="935" spans="1:8" x14ac:dyDescent="0.4">
      <c r="A935" s="33">
        <v>934</v>
      </c>
      <c r="B935" s="21">
        <v>45390</v>
      </c>
      <c r="C935" s="33">
        <v>2</v>
      </c>
      <c r="D935" s="21">
        <v>45398</v>
      </c>
      <c r="E935" s="21">
        <v>45400</v>
      </c>
      <c r="F935" s="21">
        <v>45422</v>
      </c>
      <c r="G935" s="21">
        <v>14200</v>
      </c>
      <c r="H935" s="21"/>
    </row>
    <row r="936" spans="1:8" x14ac:dyDescent="0.4">
      <c r="A936" s="33">
        <v>935</v>
      </c>
      <c r="B936" s="21">
        <v>45390</v>
      </c>
      <c r="C936" s="33">
        <v>2</v>
      </c>
      <c r="D936" s="21">
        <v>45397</v>
      </c>
      <c r="E936" s="21">
        <v>45405</v>
      </c>
      <c r="F936" s="21">
        <v>45420</v>
      </c>
      <c r="G936" s="21">
        <v>15099</v>
      </c>
      <c r="H936" s="21"/>
    </row>
    <row r="937" spans="1:8" x14ac:dyDescent="0.4">
      <c r="A937" s="33">
        <v>936</v>
      </c>
      <c r="B937" s="21">
        <v>45390</v>
      </c>
      <c r="C937" s="33">
        <v>1</v>
      </c>
      <c r="D937" s="21">
        <v>45404</v>
      </c>
      <c r="E937" s="21">
        <v>45392</v>
      </c>
      <c r="F937" s="21">
        <v>45414</v>
      </c>
      <c r="G937" s="21">
        <v>15124</v>
      </c>
      <c r="H937" s="21"/>
    </row>
    <row r="938" spans="1:8" x14ac:dyDescent="0.4">
      <c r="A938" s="33">
        <v>937</v>
      </c>
      <c r="B938" s="21">
        <v>45390</v>
      </c>
      <c r="C938" s="33">
        <v>2</v>
      </c>
      <c r="D938" s="21">
        <v>45407</v>
      </c>
      <c r="E938" s="21">
        <v>45397</v>
      </c>
      <c r="F938" s="21">
        <v>45419</v>
      </c>
      <c r="G938" s="21">
        <v>13217</v>
      </c>
      <c r="H938" s="21"/>
    </row>
    <row r="939" spans="1:8" x14ac:dyDescent="0.4">
      <c r="A939" s="33">
        <v>938</v>
      </c>
      <c r="B939" s="21">
        <v>45390</v>
      </c>
      <c r="C939" s="33">
        <v>2</v>
      </c>
      <c r="D939" s="21">
        <v>45419</v>
      </c>
      <c r="E939" s="21">
        <v>45397</v>
      </c>
      <c r="F939" s="21">
        <v>45427</v>
      </c>
      <c r="G939" s="21">
        <v>7156</v>
      </c>
      <c r="H939" s="21"/>
    </row>
    <row r="940" spans="1:8" x14ac:dyDescent="0.4">
      <c r="A940" s="33">
        <v>939</v>
      </c>
      <c r="B940" s="21">
        <v>45390</v>
      </c>
      <c r="C940" s="33">
        <v>1</v>
      </c>
      <c r="D940" s="21">
        <v>45412</v>
      </c>
      <c r="E940" s="21">
        <v>45391</v>
      </c>
      <c r="F940" s="21">
        <v>45414</v>
      </c>
      <c r="G940" s="21">
        <v>17622</v>
      </c>
      <c r="H940" s="21"/>
    </row>
    <row r="941" spans="1:8" x14ac:dyDescent="0.4">
      <c r="A941" s="33">
        <v>940</v>
      </c>
      <c r="B941" s="21">
        <v>45390</v>
      </c>
      <c r="C941" s="33">
        <v>10</v>
      </c>
      <c r="D941" s="21">
        <v>45400</v>
      </c>
      <c r="E941" s="21">
        <v>45397</v>
      </c>
      <c r="F941" s="21">
        <v>45412</v>
      </c>
      <c r="G941" s="21">
        <v>13623</v>
      </c>
      <c r="H941" s="21"/>
    </row>
    <row r="942" spans="1:8" x14ac:dyDescent="0.4">
      <c r="A942" s="33">
        <v>941</v>
      </c>
      <c r="B942" s="21">
        <v>45390</v>
      </c>
      <c r="C942" s="33">
        <v>2</v>
      </c>
      <c r="D942" s="21">
        <v>45408</v>
      </c>
      <c r="E942" s="21">
        <v>45397</v>
      </c>
      <c r="F942" s="21">
        <v>45414</v>
      </c>
      <c r="G942" s="21">
        <v>11825</v>
      </c>
      <c r="H942" s="21"/>
    </row>
    <row r="943" spans="1:8" x14ac:dyDescent="0.4">
      <c r="A943" s="33">
        <v>942</v>
      </c>
      <c r="B943" s="21">
        <v>45390</v>
      </c>
      <c r="C943" s="33">
        <v>2</v>
      </c>
      <c r="D943" s="21">
        <v>45401</v>
      </c>
      <c r="E943" s="21">
        <v>45404</v>
      </c>
      <c r="F943" s="21">
        <v>45427</v>
      </c>
      <c r="G943" s="21">
        <v>15965</v>
      </c>
      <c r="H943" s="21"/>
    </row>
    <row r="944" spans="1:8" x14ac:dyDescent="0.4">
      <c r="A944" s="33">
        <v>943</v>
      </c>
      <c r="B944" s="21">
        <v>45390</v>
      </c>
      <c r="C944" s="33">
        <v>1</v>
      </c>
      <c r="D944" s="21">
        <v>45404</v>
      </c>
      <c r="E944" s="21">
        <v>45399</v>
      </c>
      <c r="F944" s="21">
        <v>45419</v>
      </c>
      <c r="G944" s="21">
        <v>16404</v>
      </c>
      <c r="H944" s="21"/>
    </row>
    <row r="945" spans="1:8" x14ac:dyDescent="0.4">
      <c r="A945" s="33">
        <v>944</v>
      </c>
      <c r="B945" s="21">
        <v>45390</v>
      </c>
      <c r="C945" s="33">
        <v>1</v>
      </c>
      <c r="D945" s="21">
        <v>45408</v>
      </c>
      <c r="E945" s="21">
        <v>45397</v>
      </c>
      <c r="F945" s="21">
        <v>45414</v>
      </c>
      <c r="G945" s="21">
        <v>15894</v>
      </c>
      <c r="H945" s="21"/>
    </row>
    <row r="946" spans="1:8" x14ac:dyDescent="0.4">
      <c r="A946" s="33">
        <v>945</v>
      </c>
      <c r="B946" s="21">
        <v>45390</v>
      </c>
      <c r="C946" s="33">
        <v>1</v>
      </c>
      <c r="D946" s="21">
        <v>45419</v>
      </c>
      <c r="E946" s="21">
        <v>45399</v>
      </c>
      <c r="F946" s="21">
        <v>45422</v>
      </c>
      <c r="G946" s="21">
        <v>18987</v>
      </c>
      <c r="H946" s="21"/>
    </row>
    <row r="947" spans="1:8" x14ac:dyDescent="0.4">
      <c r="A947" s="33">
        <v>946</v>
      </c>
      <c r="B947" s="21">
        <v>45390</v>
      </c>
      <c r="C947" s="33">
        <v>10</v>
      </c>
      <c r="D947" s="21">
        <v>45412</v>
      </c>
      <c r="E947" s="21">
        <v>45393</v>
      </c>
      <c r="F947" s="21">
        <v>45420</v>
      </c>
      <c r="G947" s="21">
        <v>15288</v>
      </c>
      <c r="H947" s="21"/>
    </row>
    <row r="948" spans="1:8" x14ac:dyDescent="0.4">
      <c r="A948" s="33">
        <v>947</v>
      </c>
      <c r="B948" s="21">
        <v>45392</v>
      </c>
      <c r="C948" s="33">
        <v>10</v>
      </c>
      <c r="D948" s="21">
        <v>45401</v>
      </c>
      <c r="E948" s="21">
        <v>45404</v>
      </c>
      <c r="F948" s="21">
        <v>45420</v>
      </c>
      <c r="G948" s="21">
        <v>12740</v>
      </c>
      <c r="H948" s="21"/>
    </row>
    <row r="949" spans="1:8" x14ac:dyDescent="0.4">
      <c r="A949" s="33">
        <v>948</v>
      </c>
      <c r="B949" s="21">
        <v>45392</v>
      </c>
      <c r="C949" s="33">
        <v>10</v>
      </c>
      <c r="D949" s="21">
        <v>45400</v>
      </c>
      <c r="E949" s="21">
        <v>45397</v>
      </c>
      <c r="F949" s="21">
        <v>45412</v>
      </c>
      <c r="G949" s="21">
        <v>20020</v>
      </c>
      <c r="H949" s="21"/>
    </row>
    <row r="950" spans="1:8" x14ac:dyDescent="0.4">
      <c r="A950" s="33">
        <v>949</v>
      </c>
      <c r="B950" s="21">
        <v>45391</v>
      </c>
      <c r="C950" s="33">
        <v>2</v>
      </c>
      <c r="D950" s="21">
        <v>45414</v>
      </c>
      <c r="E950" s="21" t="s">
        <v>45</v>
      </c>
      <c r="F950" s="21" t="s">
        <v>45</v>
      </c>
      <c r="G950" s="21">
        <v>14883</v>
      </c>
      <c r="H950" s="21"/>
    </row>
    <row r="951" spans="1:8" x14ac:dyDescent="0.4">
      <c r="A951" s="33">
        <v>950</v>
      </c>
      <c r="B951" s="21">
        <v>45391</v>
      </c>
      <c r="C951" s="33">
        <v>2</v>
      </c>
      <c r="D951" s="21">
        <v>45414</v>
      </c>
      <c r="E951" s="21" t="s">
        <v>45</v>
      </c>
      <c r="F951" s="21" t="s">
        <v>45</v>
      </c>
      <c r="G951" s="21">
        <v>14883</v>
      </c>
      <c r="H951" s="21"/>
    </row>
    <row r="952" spans="1:8" x14ac:dyDescent="0.4">
      <c r="A952" s="33">
        <v>951</v>
      </c>
      <c r="B952" s="21">
        <v>45391</v>
      </c>
      <c r="C952" s="33">
        <v>1</v>
      </c>
      <c r="D952" s="21">
        <v>45398</v>
      </c>
      <c r="E952" s="21">
        <v>45397</v>
      </c>
      <c r="F952" s="21">
        <v>45401</v>
      </c>
      <c r="G952" s="21">
        <v>14005</v>
      </c>
      <c r="H952" s="21"/>
    </row>
    <row r="953" spans="1:8" x14ac:dyDescent="0.4">
      <c r="A953" s="33">
        <v>952</v>
      </c>
      <c r="B953" s="21">
        <v>45391</v>
      </c>
      <c r="C953" s="33">
        <v>1</v>
      </c>
      <c r="D953" s="21">
        <v>45400</v>
      </c>
      <c r="E953" s="21">
        <v>45398</v>
      </c>
      <c r="F953" s="21">
        <v>45407</v>
      </c>
      <c r="G953" s="21">
        <v>15351</v>
      </c>
      <c r="H953" s="21"/>
    </row>
    <row r="954" spans="1:8" x14ac:dyDescent="0.4">
      <c r="A954" s="33">
        <v>953</v>
      </c>
      <c r="B954" s="21">
        <v>45390</v>
      </c>
      <c r="C954" s="33">
        <v>2</v>
      </c>
      <c r="D954" s="21">
        <v>45412</v>
      </c>
      <c r="E954" s="21">
        <v>45398</v>
      </c>
      <c r="F954" s="21">
        <v>45422</v>
      </c>
      <c r="G954" s="21">
        <v>13101</v>
      </c>
      <c r="H954" s="21"/>
    </row>
    <row r="955" spans="1:8" x14ac:dyDescent="0.4">
      <c r="A955" s="33">
        <v>954</v>
      </c>
      <c r="B955" s="21">
        <v>45390</v>
      </c>
      <c r="C955" s="33">
        <v>2</v>
      </c>
      <c r="D955" s="21">
        <v>45419</v>
      </c>
      <c r="E955" s="21">
        <v>45406</v>
      </c>
      <c r="F955" s="21">
        <v>45420</v>
      </c>
      <c r="G955" s="21">
        <v>12663</v>
      </c>
      <c r="H955" s="21"/>
    </row>
    <row r="956" spans="1:8" x14ac:dyDescent="0.4">
      <c r="A956" s="33">
        <v>955</v>
      </c>
      <c r="B956" s="21">
        <v>45390</v>
      </c>
      <c r="C956" s="33">
        <v>2</v>
      </c>
      <c r="D956" s="21">
        <v>45412</v>
      </c>
      <c r="E956" s="21">
        <v>45394</v>
      </c>
      <c r="F956" s="21">
        <v>45422</v>
      </c>
      <c r="G956" s="21">
        <v>12521</v>
      </c>
      <c r="H956" s="21"/>
    </row>
    <row r="957" spans="1:8" x14ac:dyDescent="0.4">
      <c r="A957" s="33">
        <v>956</v>
      </c>
      <c r="B957" s="21">
        <v>45390</v>
      </c>
      <c r="C957" s="33">
        <v>1</v>
      </c>
      <c r="D957" s="21">
        <v>45400</v>
      </c>
      <c r="E957" s="21">
        <v>45398</v>
      </c>
      <c r="F957" s="21">
        <v>45412</v>
      </c>
      <c r="G957" s="21">
        <v>18808</v>
      </c>
      <c r="H957" s="21"/>
    </row>
    <row r="958" spans="1:8" x14ac:dyDescent="0.4">
      <c r="A958" s="33">
        <v>957</v>
      </c>
      <c r="B958" s="21">
        <v>45391</v>
      </c>
      <c r="C958" s="33">
        <v>2</v>
      </c>
      <c r="D958" s="21">
        <v>45398</v>
      </c>
      <c r="E958" s="21">
        <v>45400</v>
      </c>
      <c r="F958" s="21">
        <v>45412</v>
      </c>
      <c r="G958" s="21">
        <v>15299</v>
      </c>
      <c r="H958" s="21"/>
    </row>
    <row r="959" spans="1:8" x14ac:dyDescent="0.4">
      <c r="A959" s="33">
        <v>958</v>
      </c>
      <c r="B959" s="21">
        <v>45391</v>
      </c>
      <c r="C959" s="33">
        <v>1</v>
      </c>
      <c r="D959" s="21">
        <v>45401</v>
      </c>
      <c r="E959" s="21">
        <v>45398</v>
      </c>
      <c r="F959" s="21">
        <v>45412</v>
      </c>
      <c r="G959" s="21">
        <v>14300</v>
      </c>
      <c r="H959" s="21"/>
    </row>
    <row r="960" spans="1:8" x14ac:dyDescent="0.4">
      <c r="A960" s="33">
        <v>959</v>
      </c>
      <c r="B960" s="21">
        <v>45390</v>
      </c>
      <c r="C960" s="33">
        <v>2</v>
      </c>
      <c r="D960" s="21">
        <v>45408</v>
      </c>
      <c r="E960" s="21">
        <v>45397</v>
      </c>
      <c r="F960" s="21">
        <v>45420</v>
      </c>
      <c r="G960" s="21">
        <v>13582</v>
      </c>
      <c r="H960" s="21"/>
    </row>
    <row r="961" spans="1:8" x14ac:dyDescent="0.4">
      <c r="A961" s="33">
        <v>960</v>
      </c>
      <c r="B961" s="21">
        <v>45391</v>
      </c>
      <c r="C961" s="33">
        <v>1</v>
      </c>
      <c r="D961" s="21">
        <v>45407</v>
      </c>
      <c r="E961" s="21">
        <v>45398</v>
      </c>
      <c r="F961" s="21">
        <v>45419</v>
      </c>
      <c r="G961" s="21">
        <v>17407</v>
      </c>
      <c r="H961" s="21"/>
    </row>
    <row r="962" spans="1:8" x14ac:dyDescent="0.4">
      <c r="A962" s="33">
        <v>961</v>
      </c>
      <c r="B962" s="21">
        <v>45391</v>
      </c>
      <c r="C962" s="33">
        <v>5</v>
      </c>
      <c r="D962" s="21">
        <v>45412</v>
      </c>
      <c r="E962" s="21">
        <v>45397</v>
      </c>
      <c r="F962" s="21">
        <v>45421</v>
      </c>
      <c r="G962" s="21">
        <v>13732</v>
      </c>
      <c r="H962" s="21"/>
    </row>
    <row r="963" spans="1:8" x14ac:dyDescent="0.4">
      <c r="A963" s="33">
        <v>962</v>
      </c>
      <c r="B963" s="21">
        <v>45391</v>
      </c>
      <c r="C963" s="33">
        <v>2</v>
      </c>
      <c r="D963" s="21">
        <v>45421</v>
      </c>
      <c r="E963" s="21">
        <v>45401</v>
      </c>
      <c r="F963" s="21">
        <v>45422</v>
      </c>
      <c r="G963" s="21">
        <v>12960</v>
      </c>
      <c r="H963" s="21"/>
    </row>
    <row r="964" spans="1:8" x14ac:dyDescent="0.4">
      <c r="A964" s="33">
        <v>963</v>
      </c>
      <c r="B964" s="21">
        <v>45391</v>
      </c>
      <c r="C964" s="33">
        <v>1</v>
      </c>
      <c r="D964" s="21">
        <v>45401</v>
      </c>
      <c r="E964" s="21">
        <v>45398</v>
      </c>
      <c r="F964" s="21">
        <v>45414</v>
      </c>
      <c r="G964" s="21">
        <v>12962</v>
      </c>
      <c r="H964" s="21"/>
    </row>
    <row r="965" spans="1:8" x14ac:dyDescent="0.4">
      <c r="A965" s="33">
        <v>964</v>
      </c>
      <c r="B965" s="21">
        <v>45391</v>
      </c>
      <c r="C965" s="33">
        <v>1</v>
      </c>
      <c r="D965" s="21">
        <v>45398</v>
      </c>
      <c r="E965" s="21">
        <v>45398</v>
      </c>
      <c r="F965" s="21">
        <v>45412</v>
      </c>
      <c r="G965" s="21">
        <v>15611</v>
      </c>
      <c r="H965" s="21"/>
    </row>
    <row r="966" spans="1:8" x14ac:dyDescent="0.4">
      <c r="A966" s="33">
        <v>965</v>
      </c>
      <c r="B966" s="21">
        <v>45391</v>
      </c>
      <c r="C966" s="33">
        <v>1</v>
      </c>
      <c r="D966" s="21">
        <v>45401</v>
      </c>
      <c r="E966" s="21">
        <v>45397</v>
      </c>
      <c r="F966" s="21">
        <v>45412</v>
      </c>
      <c r="G966" s="21">
        <v>11164</v>
      </c>
      <c r="H966" s="21"/>
    </row>
    <row r="967" spans="1:8" x14ac:dyDescent="0.4">
      <c r="A967" s="33">
        <v>966</v>
      </c>
      <c r="B967" s="21">
        <v>45391</v>
      </c>
      <c r="C967" s="33">
        <v>1</v>
      </c>
      <c r="D967" s="21">
        <v>45404</v>
      </c>
      <c r="E967" s="21">
        <v>45400</v>
      </c>
      <c r="F967" s="21">
        <v>45414</v>
      </c>
      <c r="G967" s="21">
        <v>13550</v>
      </c>
      <c r="H967" s="21"/>
    </row>
    <row r="968" spans="1:8" x14ac:dyDescent="0.4">
      <c r="A968" s="33">
        <v>967</v>
      </c>
      <c r="B968" s="21">
        <v>45391</v>
      </c>
      <c r="C968" s="33">
        <v>5</v>
      </c>
      <c r="D968" s="21">
        <v>45404</v>
      </c>
      <c r="E968" s="21">
        <v>45405</v>
      </c>
      <c r="F968" s="21">
        <v>45412</v>
      </c>
      <c r="G968" s="21">
        <v>14668</v>
      </c>
      <c r="H968" s="21"/>
    </row>
    <row r="969" spans="1:8" x14ac:dyDescent="0.4">
      <c r="A969" s="33">
        <v>968</v>
      </c>
      <c r="B969" s="21">
        <v>45391</v>
      </c>
      <c r="C969" s="33">
        <v>1</v>
      </c>
      <c r="D969" s="21">
        <v>45406</v>
      </c>
      <c r="E969" s="21">
        <v>45394</v>
      </c>
      <c r="F969" s="21">
        <v>45419</v>
      </c>
      <c r="G969" s="21">
        <v>13845</v>
      </c>
      <c r="H969" s="21"/>
    </row>
    <row r="970" spans="1:8" x14ac:dyDescent="0.4">
      <c r="A970" s="33">
        <v>969</v>
      </c>
      <c r="B970" s="21">
        <v>45392</v>
      </c>
      <c r="C970" s="33">
        <v>1</v>
      </c>
      <c r="D970" s="21">
        <v>45404</v>
      </c>
      <c r="E970" s="21">
        <v>45394</v>
      </c>
      <c r="F970" s="21">
        <v>45407</v>
      </c>
      <c r="G970" s="21">
        <v>18644</v>
      </c>
      <c r="H970" s="21"/>
    </row>
    <row r="971" spans="1:8" x14ac:dyDescent="0.4">
      <c r="A971" s="33">
        <v>970</v>
      </c>
      <c r="B971" s="21">
        <v>45392</v>
      </c>
      <c r="C971" s="33">
        <v>2</v>
      </c>
      <c r="D971" s="21">
        <v>45404</v>
      </c>
      <c r="E971" s="21">
        <v>45397</v>
      </c>
      <c r="F971" s="21">
        <v>45414</v>
      </c>
      <c r="G971" s="21">
        <v>13424</v>
      </c>
      <c r="H971" s="21"/>
    </row>
    <row r="972" spans="1:8" x14ac:dyDescent="0.4">
      <c r="A972" s="33">
        <v>971</v>
      </c>
      <c r="B972" s="21">
        <v>45392</v>
      </c>
      <c r="C972" s="33">
        <v>1</v>
      </c>
      <c r="D972" s="21">
        <v>45404</v>
      </c>
      <c r="E972" s="21">
        <v>45399</v>
      </c>
      <c r="F972" s="21">
        <v>45419</v>
      </c>
      <c r="G972" s="21">
        <v>22182</v>
      </c>
      <c r="H972" s="21"/>
    </row>
    <row r="973" spans="1:8" x14ac:dyDescent="0.4">
      <c r="A973" s="33">
        <v>972</v>
      </c>
      <c r="B973" s="21">
        <v>45392</v>
      </c>
      <c r="C973" s="33">
        <v>1</v>
      </c>
      <c r="D973" s="21">
        <v>45422</v>
      </c>
      <c r="E973" s="21">
        <v>45397</v>
      </c>
      <c r="F973" s="21">
        <v>45429</v>
      </c>
      <c r="G973" s="21">
        <v>14728</v>
      </c>
      <c r="H973" s="21"/>
    </row>
    <row r="974" spans="1:8" x14ac:dyDescent="0.4">
      <c r="A974" s="33">
        <v>973</v>
      </c>
      <c r="B974" s="21">
        <v>45393</v>
      </c>
      <c r="C974" s="33">
        <v>1</v>
      </c>
      <c r="D974" s="21">
        <v>45419</v>
      </c>
      <c r="E974" s="21">
        <v>45414</v>
      </c>
      <c r="F974" s="21" t="s">
        <v>45</v>
      </c>
      <c r="G974" s="21">
        <v>17328</v>
      </c>
      <c r="H974" s="21"/>
    </row>
    <row r="975" spans="1:8" x14ac:dyDescent="0.4">
      <c r="A975" s="33">
        <v>974</v>
      </c>
      <c r="B975" s="21">
        <v>45393</v>
      </c>
      <c r="C975" s="33">
        <v>1</v>
      </c>
      <c r="D975" s="21" t="s">
        <v>45</v>
      </c>
      <c r="E975" s="21">
        <v>45406</v>
      </c>
      <c r="F975" s="21" t="s">
        <v>45</v>
      </c>
      <c r="G975" s="21">
        <v>21764</v>
      </c>
      <c r="H975" s="21"/>
    </row>
    <row r="976" spans="1:8" x14ac:dyDescent="0.4">
      <c r="A976" s="33">
        <v>975</v>
      </c>
      <c r="B976" s="21">
        <v>45392</v>
      </c>
      <c r="C976" s="33">
        <v>1</v>
      </c>
      <c r="D976" s="21">
        <v>45412</v>
      </c>
      <c r="E976" s="21">
        <v>45398</v>
      </c>
      <c r="F976" s="21">
        <v>45421</v>
      </c>
      <c r="G976" s="21">
        <v>12556</v>
      </c>
      <c r="H976" s="21"/>
    </row>
    <row r="977" spans="1:8" x14ac:dyDescent="0.4">
      <c r="A977" s="33">
        <v>976</v>
      </c>
      <c r="B977" s="21">
        <v>45392</v>
      </c>
      <c r="C977" s="33">
        <v>1</v>
      </c>
      <c r="D977" s="21">
        <v>45404</v>
      </c>
      <c r="E977" s="21">
        <v>45397</v>
      </c>
      <c r="F977" s="21">
        <v>45414</v>
      </c>
      <c r="G977" s="21">
        <v>12401</v>
      </c>
      <c r="H977" s="21"/>
    </row>
    <row r="978" spans="1:8" x14ac:dyDescent="0.4">
      <c r="A978" s="33">
        <v>977</v>
      </c>
      <c r="B978" s="21">
        <v>45392</v>
      </c>
      <c r="C978" s="33">
        <v>1</v>
      </c>
      <c r="D978" s="21">
        <v>45404</v>
      </c>
      <c r="E978" s="21">
        <v>45399</v>
      </c>
      <c r="F978" s="21">
        <v>45414</v>
      </c>
      <c r="G978" s="21">
        <v>21112</v>
      </c>
      <c r="H978" s="21"/>
    </row>
    <row r="979" spans="1:8" x14ac:dyDescent="0.4">
      <c r="A979" s="33">
        <v>978</v>
      </c>
      <c r="B979" s="21">
        <v>45392</v>
      </c>
      <c r="C979" s="33">
        <v>1</v>
      </c>
      <c r="D979" s="21">
        <v>45404</v>
      </c>
      <c r="E979" s="21">
        <v>45400</v>
      </c>
      <c r="F979" s="21">
        <v>45414</v>
      </c>
      <c r="G979" s="21">
        <v>14652</v>
      </c>
      <c r="H979" s="21"/>
    </row>
    <row r="980" spans="1:8" x14ac:dyDescent="0.4">
      <c r="A980" s="33">
        <v>979</v>
      </c>
      <c r="B980" s="21">
        <v>45392</v>
      </c>
      <c r="C980" s="33">
        <v>2</v>
      </c>
      <c r="D980" s="21">
        <v>45407</v>
      </c>
      <c r="E980" s="21">
        <v>45401</v>
      </c>
      <c r="F980" s="21">
        <v>45421</v>
      </c>
      <c r="G980" s="21">
        <v>13906</v>
      </c>
      <c r="H980" s="21"/>
    </row>
    <row r="981" spans="1:8" x14ac:dyDescent="0.4">
      <c r="A981" s="33">
        <v>980</v>
      </c>
      <c r="B981" s="21">
        <v>45392</v>
      </c>
      <c r="C981" s="33">
        <v>5</v>
      </c>
      <c r="D981" s="21">
        <v>45419</v>
      </c>
      <c r="E981" s="21">
        <v>45406</v>
      </c>
      <c r="F981" s="21">
        <v>45420</v>
      </c>
      <c r="G981" s="21">
        <v>13786</v>
      </c>
      <c r="H981" s="21"/>
    </row>
    <row r="982" spans="1:8" x14ac:dyDescent="0.4">
      <c r="A982" s="33">
        <v>981</v>
      </c>
      <c r="B982" s="21">
        <v>45393</v>
      </c>
      <c r="C982" s="33">
        <v>10</v>
      </c>
      <c r="D982" s="21">
        <v>45406</v>
      </c>
      <c r="E982" s="21">
        <v>45393</v>
      </c>
      <c r="F982" s="21">
        <v>45414</v>
      </c>
      <c r="G982" s="21">
        <v>15104</v>
      </c>
      <c r="H982" s="21"/>
    </row>
    <row r="983" spans="1:8" x14ac:dyDescent="0.4">
      <c r="A983" s="33">
        <v>982</v>
      </c>
      <c r="B983" s="21">
        <v>45393</v>
      </c>
      <c r="C983" s="33">
        <v>1</v>
      </c>
      <c r="D983" s="21">
        <v>45401</v>
      </c>
      <c r="E983" s="21">
        <v>45400</v>
      </c>
      <c r="F983" s="21">
        <v>45412</v>
      </c>
      <c r="G983" s="21">
        <v>18105</v>
      </c>
      <c r="H983" s="21"/>
    </row>
    <row r="984" spans="1:8" x14ac:dyDescent="0.4">
      <c r="A984" s="33">
        <v>983</v>
      </c>
      <c r="B984" s="21">
        <v>45393</v>
      </c>
      <c r="C984" s="33">
        <v>5</v>
      </c>
      <c r="D984" s="21">
        <v>45401</v>
      </c>
      <c r="E984" s="21">
        <v>45398</v>
      </c>
      <c r="F984" s="21">
        <v>45412</v>
      </c>
      <c r="G984" s="21">
        <v>10559</v>
      </c>
      <c r="H984" s="21"/>
    </row>
    <row r="985" spans="1:8" x14ac:dyDescent="0.4">
      <c r="A985" s="33">
        <v>984</v>
      </c>
      <c r="B985" s="21">
        <v>45393</v>
      </c>
      <c r="C985" s="33">
        <v>10</v>
      </c>
      <c r="D985" s="21">
        <v>45401</v>
      </c>
      <c r="E985" s="21">
        <v>45397</v>
      </c>
      <c r="F985" s="21">
        <v>45412</v>
      </c>
      <c r="G985" s="21">
        <v>11994</v>
      </c>
      <c r="H985" s="21"/>
    </row>
    <row r="986" spans="1:8" x14ac:dyDescent="0.4">
      <c r="A986" s="33">
        <v>985</v>
      </c>
      <c r="B986" s="21">
        <v>45393</v>
      </c>
      <c r="C986" s="33">
        <v>1</v>
      </c>
      <c r="D986" s="21" t="s">
        <v>45</v>
      </c>
      <c r="E986" s="21">
        <v>45404</v>
      </c>
      <c r="F986" s="21" t="s">
        <v>45</v>
      </c>
      <c r="G986" s="21">
        <v>12351</v>
      </c>
      <c r="H986" s="21"/>
    </row>
    <row r="987" spans="1:8" x14ac:dyDescent="0.4">
      <c r="A987" s="33">
        <v>986</v>
      </c>
      <c r="B987" s="21">
        <v>45393</v>
      </c>
      <c r="C987" s="33">
        <v>1</v>
      </c>
      <c r="D987" s="21">
        <v>45404</v>
      </c>
      <c r="E987" s="21">
        <v>45399</v>
      </c>
      <c r="F987" s="21">
        <v>45419</v>
      </c>
      <c r="G987" s="21">
        <v>17845</v>
      </c>
      <c r="H987" s="21"/>
    </row>
    <row r="988" spans="1:8" x14ac:dyDescent="0.4">
      <c r="A988" s="33">
        <v>987</v>
      </c>
      <c r="B988" s="21">
        <v>45393</v>
      </c>
      <c r="C988" s="33">
        <v>1</v>
      </c>
      <c r="D988" s="21">
        <v>45412</v>
      </c>
      <c r="E988" s="21">
        <v>45398</v>
      </c>
      <c r="F988" s="21">
        <v>45421</v>
      </c>
      <c r="G988" s="21">
        <v>16439</v>
      </c>
      <c r="H988" s="21"/>
    </row>
    <row r="989" spans="1:8" x14ac:dyDescent="0.4">
      <c r="A989" s="33">
        <v>988</v>
      </c>
      <c r="B989" s="21">
        <v>45393</v>
      </c>
      <c r="C989" s="33">
        <v>1</v>
      </c>
      <c r="D989" s="21" t="s">
        <v>45</v>
      </c>
      <c r="E989" s="21">
        <v>45398</v>
      </c>
      <c r="F989" s="21" t="s">
        <v>45</v>
      </c>
      <c r="G989" s="21">
        <v>14617</v>
      </c>
      <c r="H989" s="21"/>
    </row>
    <row r="990" spans="1:8" x14ac:dyDescent="0.4">
      <c r="A990" s="33">
        <v>989</v>
      </c>
      <c r="B990" s="21">
        <v>45393</v>
      </c>
      <c r="C990" s="33">
        <v>2</v>
      </c>
      <c r="D990" s="21">
        <v>45406</v>
      </c>
      <c r="E990" s="21">
        <v>45405</v>
      </c>
      <c r="F990" s="21">
        <v>45420</v>
      </c>
      <c r="G990" s="21">
        <v>11623</v>
      </c>
      <c r="H990" s="21"/>
    </row>
    <row r="991" spans="1:8" x14ac:dyDescent="0.4">
      <c r="A991" s="33">
        <v>990</v>
      </c>
      <c r="B991" s="21">
        <v>45393</v>
      </c>
      <c r="C991" s="33">
        <v>2</v>
      </c>
      <c r="D991" s="21" t="s">
        <v>45</v>
      </c>
      <c r="E991" s="21">
        <v>45407</v>
      </c>
      <c r="F991" s="21" t="s">
        <v>45</v>
      </c>
      <c r="G991" s="21">
        <v>14010</v>
      </c>
      <c r="H991" s="21"/>
    </row>
    <row r="992" spans="1:8" x14ac:dyDescent="0.4">
      <c r="A992" s="33">
        <v>991</v>
      </c>
      <c r="B992" s="21">
        <v>45393</v>
      </c>
      <c r="C992" s="33">
        <v>2</v>
      </c>
      <c r="D992" s="21">
        <v>45419</v>
      </c>
      <c r="E992" s="21">
        <v>45405</v>
      </c>
      <c r="F992" s="21">
        <v>45420</v>
      </c>
      <c r="G992" s="21">
        <v>15082</v>
      </c>
      <c r="H992" s="21"/>
    </row>
    <row r="993" spans="1:8" x14ac:dyDescent="0.4">
      <c r="A993" s="33">
        <v>992</v>
      </c>
      <c r="B993" s="21">
        <v>45393</v>
      </c>
      <c r="C993" s="33">
        <v>1</v>
      </c>
      <c r="D993" s="21">
        <v>45412</v>
      </c>
      <c r="E993" s="21">
        <v>45399</v>
      </c>
      <c r="F993" s="21">
        <v>45419</v>
      </c>
      <c r="G993" s="21">
        <v>16357</v>
      </c>
      <c r="H993" s="21"/>
    </row>
    <row r="994" spans="1:8" x14ac:dyDescent="0.4">
      <c r="A994" s="33">
        <v>993</v>
      </c>
      <c r="B994" s="21">
        <v>45393</v>
      </c>
      <c r="C994" s="33">
        <v>1</v>
      </c>
      <c r="D994" s="21">
        <v>45412</v>
      </c>
      <c r="E994" s="21">
        <v>45397</v>
      </c>
      <c r="F994" s="21">
        <v>45420</v>
      </c>
      <c r="G994" s="21">
        <v>20706</v>
      </c>
      <c r="H994" s="21"/>
    </row>
    <row r="995" spans="1:8" x14ac:dyDescent="0.4">
      <c r="A995" s="33">
        <v>994</v>
      </c>
      <c r="B995" s="21">
        <v>45393</v>
      </c>
      <c r="C995" s="33">
        <v>1</v>
      </c>
      <c r="D995" s="21">
        <v>45404</v>
      </c>
      <c r="E995" s="21">
        <v>45397</v>
      </c>
      <c r="F995" s="21">
        <v>45414</v>
      </c>
      <c r="G995" s="21">
        <v>12590</v>
      </c>
      <c r="H995" s="21"/>
    </row>
    <row r="996" spans="1:8" x14ac:dyDescent="0.4">
      <c r="A996" s="33">
        <v>995</v>
      </c>
      <c r="B996" s="21">
        <v>45394</v>
      </c>
      <c r="C996" s="33">
        <v>1</v>
      </c>
      <c r="D996" s="21">
        <v>45401</v>
      </c>
      <c r="E996" s="21">
        <v>45399</v>
      </c>
      <c r="F996" s="21">
        <v>45414</v>
      </c>
      <c r="G996" s="21">
        <v>17105</v>
      </c>
      <c r="H996" s="21"/>
    </row>
    <row r="997" spans="1:8" x14ac:dyDescent="0.4">
      <c r="A997" s="33">
        <v>996</v>
      </c>
      <c r="B997" s="21">
        <v>45394</v>
      </c>
      <c r="C997" s="33">
        <v>10</v>
      </c>
      <c r="D997" s="21">
        <v>45419</v>
      </c>
      <c r="E997" s="21">
        <v>45400</v>
      </c>
      <c r="F997" s="21">
        <v>45420</v>
      </c>
      <c r="G997" s="21">
        <v>11932</v>
      </c>
      <c r="H997" s="21"/>
    </row>
    <row r="998" spans="1:8" x14ac:dyDescent="0.4">
      <c r="A998" s="33">
        <v>997</v>
      </c>
      <c r="B998" s="21">
        <v>45391</v>
      </c>
      <c r="C998" s="33">
        <v>2</v>
      </c>
      <c r="D998" s="21">
        <v>45398</v>
      </c>
      <c r="E998" s="21">
        <v>45400</v>
      </c>
      <c r="F998" s="21">
        <v>45414</v>
      </c>
      <c r="G998" s="21">
        <v>11956</v>
      </c>
    </row>
    <row r="999" spans="1:8" x14ac:dyDescent="0.4">
      <c r="A999" s="33">
        <v>998</v>
      </c>
      <c r="B999" s="21">
        <v>45394</v>
      </c>
      <c r="C999" s="33">
        <v>1</v>
      </c>
      <c r="D999" s="21">
        <v>45412</v>
      </c>
      <c r="E999" s="21">
        <v>45401</v>
      </c>
      <c r="F999" s="21">
        <v>45414</v>
      </c>
      <c r="G999" s="21">
        <v>15618</v>
      </c>
    </row>
    <row r="1000" spans="1:8" x14ac:dyDescent="0.4">
      <c r="A1000" s="33">
        <v>999</v>
      </c>
      <c r="B1000" s="21">
        <v>45394</v>
      </c>
      <c r="C1000" s="33">
        <v>5</v>
      </c>
      <c r="D1000" s="21">
        <v>45404</v>
      </c>
      <c r="E1000" s="21">
        <v>45412</v>
      </c>
      <c r="F1000" s="21">
        <v>45422</v>
      </c>
      <c r="G1000" s="21">
        <v>15425</v>
      </c>
    </row>
    <row r="1001" spans="1:8" x14ac:dyDescent="0.4">
      <c r="A1001" s="33">
        <v>1000</v>
      </c>
      <c r="B1001" s="21">
        <v>45394</v>
      </c>
      <c r="C1001" s="33">
        <v>5</v>
      </c>
      <c r="D1001" s="21">
        <v>45414</v>
      </c>
      <c r="E1001" s="21">
        <v>45400</v>
      </c>
      <c r="F1001" s="21">
        <v>45422</v>
      </c>
      <c r="G1001" s="21">
        <v>11856</v>
      </c>
    </row>
    <row r="1002" spans="1:8" x14ac:dyDescent="0.4">
      <c r="A1002" s="33">
        <v>1001</v>
      </c>
      <c r="B1002" s="21">
        <v>45394</v>
      </c>
      <c r="C1002" s="33">
        <v>1</v>
      </c>
      <c r="D1002" s="21">
        <v>45412</v>
      </c>
      <c r="E1002" s="21">
        <v>45399</v>
      </c>
      <c r="F1002" s="21">
        <v>45420</v>
      </c>
      <c r="G1002" s="21">
        <v>12507</v>
      </c>
    </row>
    <row r="1003" spans="1:8" x14ac:dyDescent="0.4">
      <c r="A1003" s="33">
        <v>1002</v>
      </c>
      <c r="B1003" s="21">
        <v>45394</v>
      </c>
      <c r="C1003" s="33">
        <v>5</v>
      </c>
      <c r="D1003" s="21">
        <v>45404</v>
      </c>
      <c r="E1003" s="21">
        <v>45401</v>
      </c>
      <c r="F1003" s="21">
        <v>45421</v>
      </c>
      <c r="G1003" s="21">
        <v>14286</v>
      </c>
    </row>
    <row r="1004" spans="1:8" x14ac:dyDescent="0.4">
      <c r="A1004" s="33">
        <v>1003</v>
      </c>
      <c r="B1004" s="21">
        <v>45394</v>
      </c>
      <c r="C1004" s="33">
        <v>2</v>
      </c>
      <c r="D1004" s="21">
        <v>45404</v>
      </c>
      <c r="E1004" s="21">
        <v>45398</v>
      </c>
      <c r="F1004" s="21">
        <v>45414</v>
      </c>
      <c r="G1004" s="21">
        <v>12744</v>
      </c>
    </row>
    <row r="1005" spans="1:8" x14ac:dyDescent="0.4">
      <c r="A1005" s="33">
        <v>1004</v>
      </c>
      <c r="B1005" s="21">
        <v>45394</v>
      </c>
      <c r="C1005" s="33">
        <v>5</v>
      </c>
      <c r="D1005" s="21">
        <v>45404</v>
      </c>
      <c r="E1005" s="21">
        <v>45399</v>
      </c>
      <c r="F1005" s="21">
        <v>45414</v>
      </c>
      <c r="G1005" s="21">
        <v>15394</v>
      </c>
    </row>
    <row r="1006" spans="1:8" x14ac:dyDescent="0.4">
      <c r="A1006" s="33">
        <v>1005</v>
      </c>
      <c r="B1006" s="21">
        <v>45394</v>
      </c>
      <c r="C1006" s="33">
        <v>1</v>
      </c>
      <c r="D1006" s="21">
        <v>45421</v>
      </c>
      <c r="E1006" s="21">
        <v>45400</v>
      </c>
      <c r="F1006" s="21">
        <v>45428</v>
      </c>
      <c r="G1006" s="21">
        <v>22251</v>
      </c>
    </row>
    <row r="1007" spans="1:8" x14ac:dyDescent="0.4">
      <c r="A1007" s="33">
        <v>1006</v>
      </c>
      <c r="B1007" s="21">
        <v>45394</v>
      </c>
      <c r="C1007" s="33">
        <v>5</v>
      </c>
      <c r="D1007" s="21">
        <v>45407</v>
      </c>
      <c r="E1007" s="21">
        <v>45402</v>
      </c>
      <c r="F1007" s="21">
        <v>45419</v>
      </c>
      <c r="G1007" s="21">
        <v>8768</v>
      </c>
    </row>
    <row r="1008" spans="1:8" x14ac:dyDescent="0.4">
      <c r="A1008" s="33">
        <v>1007</v>
      </c>
      <c r="B1008" s="21">
        <v>45394</v>
      </c>
      <c r="C1008" s="33">
        <v>1</v>
      </c>
      <c r="D1008" s="21">
        <v>45412</v>
      </c>
      <c r="E1008" s="21">
        <v>45400</v>
      </c>
      <c r="F1008" s="21">
        <v>45422</v>
      </c>
      <c r="G1008" s="21">
        <v>13655</v>
      </c>
    </row>
    <row r="1009" spans="1:7" x14ac:dyDescent="0.4">
      <c r="A1009" s="33">
        <v>1008</v>
      </c>
      <c r="B1009" s="21">
        <v>45394</v>
      </c>
      <c r="C1009" s="33">
        <v>1</v>
      </c>
      <c r="D1009" s="21">
        <v>45405</v>
      </c>
      <c r="E1009" s="21">
        <v>45405</v>
      </c>
      <c r="F1009" s="21">
        <v>45412</v>
      </c>
      <c r="G1009" s="21">
        <v>15383</v>
      </c>
    </row>
    <row r="1010" spans="1:7" x14ac:dyDescent="0.4">
      <c r="A1010" s="33">
        <v>1009</v>
      </c>
      <c r="B1010" s="21">
        <v>45394</v>
      </c>
      <c r="C1010" s="33">
        <v>1</v>
      </c>
      <c r="D1010" s="21">
        <v>45404</v>
      </c>
      <c r="E1010" s="21">
        <v>45400</v>
      </c>
      <c r="F1010" s="21">
        <v>45414</v>
      </c>
      <c r="G1010" s="21">
        <v>17573</v>
      </c>
    </row>
    <row r="1011" spans="1:7" x14ac:dyDescent="0.4">
      <c r="A1011" s="33">
        <v>1010</v>
      </c>
      <c r="B1011" s="21">
        <v>45394</v>
      </c>
      <c r="C1011" s="33">
        <v>1</v>
      </c>
      <c r="D1011" s="21">
        <v>45404</v>
      </c>
      <c r="E1011" s="21">
        <v>45407</v>
      </c>
      <c r="F1011" s="21">
        <v>45420</v>
      </c>
      <c r="G1011" s="21">
        <v>16045</v>
      </c>
    </row>
    <row r="1012" spans="1:7" x14ac:dyDescent="0.4">
      <c r="A1012" s="33">
        <v>1011</v>
      </c>
      <c r="B1012" s="21">
        <v>45394</v>
      </c>
      <c r="C1012" s="33">
        <v>1</v>
      </c>
      <c r="D1012" s="21">
        <v>45407</v>
      </c>
      <c r="E1012" s="21">
        <v>45407</v>
      </c>
      <c r="F1012" s="21">
        <v>45422</v>
      </c>
      <c r="G1012" s="21">
        <v>21593</v>
      </c>
    </row>
    <row r="1013" spans="1:7" x14ac:dyDescent="0.4">
      <c r="A1013" s="33">
        <v>1012</v>
      </c>
      <c r="B1013" s="21">
        <v>45394</v>
      </c>
      <c r="C1013" s="33">
        <v>1</v>
      </c>
      <c r="D1013" s="21">
        <v>45419</v>
      </c>
      <c r="E1013" s="21">
        <v>45404</v>
      </c>
      <c r="F1013" s="21">
        <v>45422</v>
      </c>
      <c r="G1013" s="21">
        <v>16715</v>
      </c>
    </row>
    <row r="1014" spans="1:7" x14ac:dyDescent="0.4">
      <c r="A1014" s="33">
        <v>1013</v>
      </c>
      <c r="B1014" s="21">
        <v>45391</v>
      </c>
      <c r="C1014" s="33">
        <v>2</v>
      </c>
      <c r="D1014" s="21">
        <v>45404</v>
      </c>
      <c r="E1014" s="21">
        <v>45402</v>
      </c>
      <c r="F1014" s="21">
        <v>45419</v>
      </c>
      <c r="G1014" s="21">
        <v>13196</v>
      </c>
    </row>
    <row r="1015" spans="1:7" x14ac:dyDescent="0.4">
      <c r="A1015" s="33">
        <v>1014</v>
      </c>
      <c r="B1015" s="21">
        <v>45397</v>
      </c>
      <c r="C1015" s="33">
        <v>1</v>
      </c>
      <c r="D1015" s="21">
        <v>45412</v>
      </c>
      <c r="E1015" s="21">
        <v>45404</v>
      </c>
      <c r="F1015" s="21">
        <v>45421</v>
      </c>
      <c r="G1015" s="21">
        <v>15296</v>
      </c>
    </row>
    <row r="1016" spans="1:7" x14ac:dyDescent="0.4">
      <c r="A1016" s="33">
        <v>1015</v>
      </c>
      <c r="B1016" s="21">
        <v>45397</v>
      </c>
      <c r="C1016" s="33">
        <v>1</v>
      </c>
      <c r="D1016" s="21">
        <v>45408</v>
      </c>
      <c r="E1016" s="21">
        <v>45404</v>
      </c>
      <c r="F1016" s="21">
        <v>45420</v>
      </c>
      <c r="G1016" s="21">
        <v>14749</v>
      </c>
    </row>
    <row r="1017" spans="1:7" x14ac:dyDescent="0.4">
      <c r="A1017" s="33">
        <v>1016</v>
      </c>
      <c r="B1017" s="21">
        <v>45397</v>
      </c>
      <c r="C1017" s="33">
        <v>2</v>
      </c>
      <c r="D1017" s="21">
        <v>45421</v>
      </c>
      <c r="E1017" s="21">
        <v>45404</v>
      </c>
      <c r="F1017" s="21">
        <v>45429</v>
      </c>
      <c r="G1017" s="21">
        <v>13219</v>
      </c>
    </row>
    <row r="1018" spans="1:7" x14ac:dyDescent="0.4">
      <c r="A1018" s="33">
        <v>1017</v>
      </c>
      <c r="B1018" s="21">
        <v>45397</v>
      </c>
      <c r="C1018" s="33">
        <v>1</v>
      </c>
      <c r="D1018" s="21">
        <v>45408</v>
      </c>
      <c r="E1018" s="21">
        <v>45399</v>
      </c>
      <c r="F1018" s="21">
        <v>45421</v>
      </c>
      <c r="G1018" s="21">
        <v>12532</v>
      </c>
    </row>
    <row r="1019" spans="1:7" x14ac:dyDescent="0.4">
      <c r="A1019" s="33">
        <v>1018</v>
      </c>
      <c r="B1019" s="21">
        <v>45397</v>
      </c>
      <c r="C1019" s="33">
        <v>10</v>
      </c>
      <c r="D1019" s="21">
        <v>45405</v>
      </c>
      <c r="E1019" s="21">
        <v>45401</v>
      </c>
      <c r="F1019" s="21">
        <v>45419</v>
      </c>
      <c r="G1019" s="21">
        <v>18424</v>
      </c>
    </row>
    <row r="1020" spans="1:7" x14ac:dyDescent="0.4">
      <c r="A1020" s="33">
        <v>1019</v>
      </c>
      <c r="B1020" s="21">
        <v>45397</v>
      </c>
      <c r="C1020" s="33">
        <v>2</v>
      </c>
      <c r="D1020" s="21">
        <v>45404</v>
      </c>
      <c r="E1020" s="21">
        <v>45404</v>
      </c>
      <c r="F1020" s="21">
        <v>45412</v>
      </c>
      <c r="G1020" s="21">
        <v>9919</v>
      </c>
    </row>
    <row r="1021" spans="1:7" x14ac:dyDescent="0.4">
      <c r="A1021" s="33">
        <v>1020</v>
      </c>
      <c r="B1021" s="21">
        <v>45397</v>
      </c>
      <c r="C1021" s="33">
        <v>1</v>
      </c>
      <c r="D1021" s="21">
        <v>45404</v>
      </c>
      <c r="E1021" s="21">
        <v>45409</v>
      </c>
      <c r="F1021" s="21">
        <v>45420</v>
      </c>
      <c r="G1021" s="21">
        <v>13408</v>
      </c>
    </row>
    <row r="1022" spans="1:7" x14ac:dyDescent="0.4">
      <c r="A1022" s="33">
        <v>1021</v>
      </c>
      <c r="B1022" s="21">
        <v>45397</v>
      </c>
      <c r="C1022" s="33">
        <v>2</v>
      </c>
      <c r="D1022" s="21">
        <v>45412</v>
      </c>
      <c r="E1022" s="21">
        <v>45406</v>
      </c>
      <c r="F1022" s="21">
        <v>45422</v>
      </c>
      <c r="G1022" s="21">
        <v>15803</v>
      </c>
    </row>
    <row r="1023" spans="1:7" x14ac:dyDescent="0.4">
      <c r="A1023" s="33">
        <v>1022</v>
      </c>
      <c r="B1023" s="21">
        <v>45397</v>
      </c>
      <c r="C1023" s="33">
        <v>2</v>
      </c>
      <c r="D1023" s="21">
        <v>45404</v>
      </c>
      <c r="E1023" s="21">
        <v>45405</v>
      </c>
      <c r="F1023" s="21">
        <v>45427</v>
      </c>
      <c r="G1023" s="21">
        <v>12474</v>
      </c>
    </row>
    <row r="1024" spans="1:7" x14ac:dyDescent="0.4">
      <c r="A1024" s="33">
        <v>1023</v>
      </c>
      <c r="B1024" s="21">
        <v>45397</v>
      </c>
      <c r="C1024" s="33">
        <v>2</v>
      </c>
      <c r="D1024" s="21">
        <v>45404</v>
      </c>
      <c r="E1024" s="21">
        <v>45408</v>
      </c>
      <c r="F1024" s="21">
        <v>45427</v>
      </c>
      <c r="G1024" s="21">
        <v>16523</v>
      </c>
    </row>
    <row r="1025" spans="1:7" x14ac:dyDescent="0.4">
      <c r="A1025" s="33">
        <v>1024</v>
      </c>
      <c r="B1025" s="21">
        <v>45397</v>
      </c>
      <c r="C1025" s="33">
        <v>2</v>
      </c>
      <c r="D1025" s="21">
        <v>45412</v>
      </c>
      <c r="E1025" s="21">
        <v>45401</v>
      </c>
      <c r="F1025" s="21">
        <v>45421</v>
      </c>
      <c r="G1025" s="21">
        <v>14719</v>
      </c>
    </row>
    <row r="1026" spans="1:7" x14ac:dyDescent="0.4">
      <c r="A1026" s="33">
        <v>1025</v>
      </c>
      <c r="B1026" s="21">
        <v>45397</v>
      </c>
      <c r="C1026" s="33">
        <v>2</v>
      </c>
      <c r="D1026" s="21">
        <v>45412</v>
      </c>
      <c r="E1026" s="21">
        <v>45408</v>
      </c>
      <c r="F1026" s="21">
        <v>45421</v>
      </c>
      <c r="G1026" s="21">
        <v>14984</v>
      </c>
    </row>
    <row r="1027" spans="1:7" x14ac:dyDescent="0.4">
      <c r="A1027" s="33">
        <v>1026</v>
      </c>
      <c r="B1027" s="21">
        <v>45397</v>
      </c>
      <c r="C1027" s="33">
        <v>1</v>
      </c>
      <c r="D1027" s="21">
        <v>45404</v>
      </c>
      <c r="E1027" s="21">
        <v>45399</v>
      </c>
      <c r="F1027" s="21">
        <v>45407</v>
      </c>
      <c r="G1027" s="21">
        <v>16276</v>
      </c>
    </row>
    <row r="1028" spans="1:7" x14ac:dyDescent="0.4">
      <c r="A1028" s="33">
        <v>1027</v>
      </c>
      <c r="B1028" s="21">
        <v>45397</v>
      </c>
      <c r="C1028" s="33">
        <v>2</v>
      </c>
      <c r="D1028" s="21" t="s">
        <v>45</v>
      </c>
      <c r="E1028" s="21">
        <v>45414</v>
      </c>
      <c r="F1028" s="21" t="s">
        <v>45</v>
      </c>
      <c r="G1028" s="21">
        <v>17726</v>
      </c>
    </row>
    <row r="1029" spans="1:7" x14ac:dyDescent="0.4">
      <c r="A1029" s="33">
        <v>1028</v>
      </c>
      <c r="B1029" s="21">
        <v>45397</v>
      </c>
      <c r="C1029" s="33">
        <v>5</v>
      </c>
      <c r="D1029" s="21" t="s">
        <v>45</v>
      </c>
      <c r="E1029" s="21">
        <v>45413</v>
      </c>
      <c r="F1029" s="21" t="s">
        <v>45</v>
      </c>
      <c r="G1029" s="21">
        <v>13429</v>
      </c>
    </row>
    <row r="1030" spans="1:7" x14ac:dyDescent="0.4">
      <c r="A1030" s="33">
        <v>1029</v>
      </c>
      <c r="B1030" s="21">
        <v>45397</v>
      </c>
      <c r="C1030" s="33">
        <v>2</v>
      </c>
      <c r="D1030" s="21">
        <v>45422</v>
      </c>
      <c r="E1030" s="21">
        <v>45401</v>
      </c>
      <c r="F1030" s="21">
        <v>45429</v>
      </c>
      <c r="G1030" s="21">
        <v>18320</v>
      </c>
    </row>
    <row r="1031" spans="1:7" x14ac:dyDescent="0.4">
      <c r="A1031" s="33">
        <v>1030</v>
      </c>
      <c r="B1031" s="21">
        <v>45397</v>
      </c>
      <c r="C1031" s="33">
        <v>1</v>
      </c>
      <c r="D1031" s="21">
        <v>45404</v>
      </c>
      <c r="E1031" s="21">
        <v>45407</v>
      </c>
      <c r="F1031" s="21">
        <v>45421</v>
      </c>
      <c r="G1031" s="21">
        <v>15512</v>
      </c>
    </row>
    <row r="1032" spans="1:7" x14ac:dyDescent="0.4">
      <c r="A1032" s="33">
        <v>1031</v>
      </c>
      <c r="B1032" s="21">
        <v>45397</v>
      </c>
      <c r="C1032" s="33">
        <v>2</v>
      </c>
      <c r="D1032" s="21">
        <v>45406</v>
      </c>
      <c r="E1032" s="21">
        <v>45406</v>
      </c>
      <c r="F1032" s="21">
        <v>45427</v>
      </c>
      <c r="G1032" s="21">
        <v>10488</v>
      </c>
    </row>
    <row r="1033" spans="1:7" x14ac:dyDescent="0.4">
      <c r="A1033" s="33">
        <v>1032</v>
      </c>
      <c r="B1033" s="21">
        <v>45397</v>
      </c>
      <c r="C1033" s="33">
        <v>2</v>
      </c>
      <c r="D1033" s="21">
        <v>45404</v>
      </c>
      <c r="E1033" s="21">
        <v>45419</v>
      </c>
      <c r="F1033" s="21">
        <v>45428</v>
      </c>
      <c r="G1033" s="21">
        <v>12963</v>
      </c>
    </row>
    <row r="1034" spans="1:7" x14ac:dyDescent="0.4">
      <c r="A1034" s="33">
        <v>1033</v>
      </c>
      <c r="B1034" s="21">
        <v>45397</v>
      </c>
      <c r="C1034" s="33">
        <v>10</v>
      </c>
      <c r="D1034" s="21">
        <v>45408</v>
      </c>
      <c r="E1034" s="21">
        <v>45404</v>
      </c>
      <c r="F1034" s="21">
        <v>45420</v>
      </c>
      <c r="G1034" s="21">
        <v>10847</v>
      </c>
    </row>
    <row r="1035" spans="1:7" x14ac:dyDescent="0.4">
      <c r="A1035" s="33">
        <v>1034</v>
      </c>
      <c r="B1035" s="21">
        <v>45397</v>
      </c>
      <c r="C1035" s="33">
        <v>2</v>
      </c>
      <c r="D1035" s="21">
        <v>45405</v>
      </c>
      <c r="E1035" s="21">
        <v>45404</v>
      </c>
      <c r="F1035" s="21">
        <v>45421</v>
      </c>
      <c r="G1035" s="21">
        <v>22932</v>
      </c>
    </row>
    <row r="1036" spans="1:7" x14ac:dyDescent="0.4">
      <c r="A1036" s="33">
        <v>1035</v>
      </c>
      <c r="B1036" s="21">
        <v>45398</v>
      </c>
      <c r="C1036" s="33">
        <v>5</v>
      </c>
      <c r="D1036" s="21">
        <v>45412</v>
      </c>
      <c r="E1036" s="21">
        <v>45404</v>
      </c>
      <c r="F1036" s="21">
        <v>45422</v>
      </c>
      <c r="G1036" s="21">
        <v>14591</v>
      </c>
    </row>
    <row r="1037" spans="1:7" x14ac:dyDescent="0.4">
      <c r="A1037" s="33">
        <v>1036</v>
      </c>
      <c r="B1037" s="21">
        <v>45398</v>
      </c>
      <c r="C1037" s="33">
        <v>1</v>
      </c>
      <c r="D1037" s="21" t="s">
        <v>45</v>
      </c>
      <c r="E1037" s="21">
        <v>45408</v>
      </c>
      <c r="F1037" s="21" t="s">
        <v>45</v>
      </c>
      <c r="G1037" s="21">
        <v>15560</v>
      </c>
    </row>
    <row r="1038" spans="1:7" x14ac:dyDescent="0.4">
      <c r="A1038" s="33">
        <v>1037</v>
      </c>
      <c r="B1038" s="21">
        <v>45398</v>
      </c>
      <c r="C1038" s="33">
        <v>2</v>
      </c>
      <c r="D1038" s="21">
        <v>45404</v>
      </c>
      <c r="E1038" s="21" t="s">
        <v>45</v>
      </c>
      <c r="F1038" s="21" t="s">
        <v>45</v>
      </c>
      <c r="G1038" s="21">
        <v>15325</v>
      </c>
    </row>
    <row r="1039" spans="1:7" x14ac:dyDescent="0.4">
      <c r="A1039" s="33">
        <v>1038</v>
      </c>
      <c r="B1039" s="21">
        <v>45398</v>
      </c>
      <c r="C1039" s="33">
        <v>1</v>
      </c>
      <c r="D1039" s="21">
        <v>45412</v>
      </c>
      <c r="E1039" s="21">
        <v>45406</v>
      </c>
      <c r="F1039" s="21">
        <v>45421</v>
      </c>
      <c r="G1039" s="21">
        <v>13196</v>
      </c>
    </row>
    <row r="1040" spans="1:7" x14ac:dyDescent="0.4">
      <c r="A1040" s="33">
        <v>1039</v>
      </c>
      <c r="B1040" s="21">
        <v>45397</v>
      </c>
      <c r="C1040" s="33">
        <v>2</v>
      </c>
      <c r="D1040" s="21">
        <v>45405</v>
      </c>
      <c r="E1040" s="21">
        <v>45412</v>
      </c>
      <c r="F1040" s="21">
        <v>45428</v>
      </c>
      <c r="G1040" s="21">
        <v>14559</v>
      </c>
    </row>
    <row r="1041" spans="1:7" x14ac:dyDescent="0.4">
      <c r="A1041" s="33">
        <v>1040</v>
      </c>
      <c r="B1041" s="21">
        <v>45397</v>
      </c>
      <c r="C1041" s="33">
        <v>1</v>
      </c>
      <c r="D1041" s="21">
        <v>45419</v>
      </c>
      <c r="E1041" s="21">
        <v>45399</v>
      </c>
      <c r="F1041" s="21">
        <v>45428</v>
      </c>
      <c r="G1041" s="21">
        <v>16630</v>
      </c>
    </row>
    <row r="1042" spans="1:7" x14ac:dyDescent="0.4">
      <c r="A1042" s="33">
        <v>1041</v>
      </c>
      <c r="B1042" s="21">
        <v>45385</v>
      </c>
      <c r="C1042" s="33">
        <v>2</v>
      </c>
      <c r="D1042" s="21">
        <v>45401</v>
      </c>
      <c r="E1042" s="21">
        <v>45410</v>
      </c>
      <c r="F1042" s="21">
        <v>45427</v>
      </c>
      <c r="G1042" s="21">
        <v>16537</v>
      </c>
    </row>
    <row r="1043" spans="1:7" x14ac:dyDescent="0.4">
      <c r="A1043" s="33">
        <v>1042</v>
      </c>
      <c r="B1043" s="21">
        <v>45398</v>
      </c>
      <c r="C1043" s="33">
        <v>2</v>
      </c>
      <c r="D1043" s="21">
        <v>45412</v>
      </c>
      <c r="E1043" s="21">
        <v>45405</v>
      </c>
      <c r="F1043" s="21">
        <v>45422</v>
      </c>
      <c r="G1043" s="21">
        <v>16735</v>
      </c>
    </row>
    <row r="1044" spans="1:7" x14ac:dyDescent="0.4">
      <c r="A1044" s="33">
        <v>1043</v>
      </c>
      <c r="B1044" s="21">
        <v>45398</v>
      </c>
      <c r="C1044" s="33">
        <v>2</v>
      </c>
      <c r="D1044" s="21">
        <v>45404</v>
      </c>
      <c r="E1044" s="21">
        <v>45405</v>
      </c>
      <c r="F1044" s="21">
        <v>45422</v>
      </c>
      <c r="G1044" s="21">
        <v>14210</v>
      </c>
    </row>
    <row r="1045" spans="1:7" x14ac:dyDescent="0.4">
      <c r="A1045" s="33">
        <v>1044</v>
      </c>
      <c r="B1045" s="21">
        <v>45398</v>
      </c>
      <c r="C1045" s="33">
        <v>1</v>
      </c>
      <c r="D1045" s="21">
        <v>45412</v>
      </c>
      <c r="E1045" s="21">
        <v>45408</v>
      </c>
      <c r="F1045" s="21">
        <v>45421</v>
      </c>
      <c r="G1045" s="21">
        <v>16942</v>
      </c>
    </row>
    <row r="1046" spans="1:7" x14ac:dyDescent="0.4">
      <c r="A1046" s="33">
        <v>1045</v>
      </c>
      <c r="B1046" s="21">
        <v>45398</v>
      </c>
      <c r="C1046" s="33">
        <v>1</v>
      </c>
      <c r="D1046" s="21" t="s">
        <v>45</v>
      </c>
      <c r="E1046" s="21">
        <v>45407</v>
      </c>
      <c r="F1046" s="21" t="s">
        <v>45</v>
      </c>
      <c r="G1046" s="21">
        <v>21188</v>
      </c>
    </row>
    <row r="1047" spans="1:7" x14ac:dyDescent="0.4">
      <c r="A1047" s="33">
        <v>1046</v>
      </c>
      <c r="B1047" s="21">
        <v>45398</v>
      </c>
      <c r="C1047" s="33">
        <v>5</v>
      </c>
      <c r="D1047" s="21">
        <v>45419</v>
      </c>
      <c r="E1047" s="21">
        <v>45408</v>
      </c>
      <c r="F1047" s="21">
        <v>45422</v>
      </c>
      <c r="G1047" s="21">
        <v>12069</v>
      </c>
    </row>
    <row r="1048" spans="1:7" x14ac:dyDescent="0.4">
      <c r="A1048" s="33">
        <v>1047</v>
      </c>
      <c r="B1048" s="21">
        <v>45364</v>
      </c>
      <c r="C1048" s="33">
        <v>1</v>
      </c>
      <c r="D1048" s="21">
        <v>45373</v>
      </c>
      <c r="E1048" s="21">
        <v>45407</v>
      </c>
      <c r="F1048" s="21">
        <v>45414</v>
      </c>
      <c r="G1048" s="21">
        <v>13267</v>
      </c>
    </row>
    <row r="1049" spans="1:7" x14ac:dyDescent="0.4">
      <c r="A1049" s="33">
        <v>1048</v>
      </c>
      <c r="B1049" s="21">
        <v>45399</v>
      </c>
      <c r="C1049" s="33">
        <v>1</v>
      </c>
      <c r="D1049" s="21">
        <v>45412</v>
      </c>
      <c r="E1049" s="21">
        <v>45401</v>
      </c>
      <c r="F1049" s="21">
        <v>45419</v>
      </c>
      <c r="G1049" s="21">
        <v>13285</v>
      </c>
    </row>
    <row r="1050" spans="1:7" x14ac:dyDescent="0.4">
      <c r="A1050" s="33">
        <v>1049</v>
      </c>
      <c r="B1050" s="21">
        <v>45398</v>
      </c>
      <c r="C1050" s="33">
        <v>2</v>
      </c>
      <c r="D1050" s="21">
        <v>45412</v>
      </c>
      <c r="E1050" s="21">
        <v>45412</v>
      </c>
      <c r="F1050" s="21">
        <v>45420</v>
      </c>
      <c r="G1050" s="21">
        <v>15925</v>
      </c>
    </row>
    <row r="1051" spans="1:7" x14ac:dyDescent="0.4">
      <c r="A1051" s="33">
        <v>1050</v>
      </c>
      <c r="B1051" s="21">
        <v>45398</v>
      </c>
      <c r="C1051" s="33">
        <v>1</v>
      </c>
      <c r="D1051" s="21">
        <v>45408</v>
      </c>
      <c r="E1051" s="21">
        <v>45408</v>
      </c>
      <c r="F1051" s="21">
        <v>45427</v>
      </c>
      <c r="G1051" s="21">
        <v>28362</v>
      </c>
    </row>
    <row r="1052" spans="1:7" x14ac:dyDescent="0.4">
      <c r="A1052" s="33">
        <v>1051</v>
      </c>
      <c r="B1052" s="21">
        <v>45399</v>
      </c>
      <c r="C1052" s="33">
        <v>1</v>
      </c>
      <c r="D1052" s="21" t="s">
        <v>45</v>
      </c>
      <c r="E1052" s="21">
        <v>45406</v>
      </c>
      <c r="F1052" s="21" t="s">
        <v>45</v>
      </c>
      <c r="G1052" s="21">
        <v>16123</v>
      </c>
    </row>
    <row r="1053" spans="1:7" x14ac:dyDescent="0.4">
      <c r="A1053" s="33">
        <v>1052</v>
      </c>
      <c r="B1053" s="21">
        <v>45399</v>
      </c>
      <c r="C1053" s="33">
        <v>2</v>
      </c>
      <c r="D1053" s="21">
        <v>45404</v>
      </c>
      <c r="E1053" s="21">
        <v>45401</v>
      </c>
      <c r="F1053" s="21">
        <v>45406</v>
      </c>
      <c r="G1053" s="21">
        <v>11326</v>
      </c>
    </row>
    <row r="1054" spans="1:7" x14ac:dyDescent="0.4">
      <c r="A1054" s="33">
        <v>1053</v>
      </c>
      <c r="B1054" s="21">
        <v>45399</v>
      </c>
      <c r="C1054" s="33">
        <v>2</v>
      </c>
      <c r="D1054" s="21">
        <v>45408</v>
      </c>
      <c r="E1054" s="21">
        <v>45406</v>
      </c>
      <c r="F1054" s="21">
        <v>45420</v>
      </c>
      <c r="G1054" s="21">
        <v>9704</v>
      </c>
    </row>
    <row r="1055" spans="1:7" x14ac:dyDescent="0.4">
      <c r="A1055" s="33">
        <v>1054</v>
      </c>
      <c r="B1055" s="21">
        <v>45399</v>
      </c>
      <c r="C1055" s="33">
        <v>1</v>
      </c>
      <c r="D1055" s="21">
        <v>45414</v>
      </c>
      <c r="E1055" s="21">
        <v>45405</v>
      </c>
      <c r="F1055" s="21">
        <v>45422</v>
      </c>
      <c r="G1055" s="21">
        <v>13130</v>
      </c>
    </row>
    <row r="1056" spans="1:7" x14ac:dyDescent="0.4">
      <c r="A1056" s="33">
        <v>1055</v>
      </c>
      <c r="B1056" s="21">
        <v>45399</v>
      </c>
      <c r="C1056" s="33">
        <v>1</v>
      </c>
      <c r="D1056" s="21">
        <v>45425</v>
      </c>
      <c r="E1056" s="21">
        <v>45404</v>
      </c>
      <c r="F1056" s="21" t="s">
        <v>45</v>
      </c>
      <c r="G1056" s="21">
        <v>13492</v>
      </c>
    </row>
    <row r="1057" spans="1:7" x14ac:dyDescent="0.4">
      <c r="A1057" s="33">
        <v>1056</v>
      </c>
      <c r="B1057" s="21">
        <v>45399</v>
      </c>
      <c r="C1057" s="33">
        <v>1</v>
      </c>
      <c r="D1057" s="21" t="s">
        <v>45</v>
      </c>
      <c r="E1057" s="21">
        <v>45405</v>
      </c>
      <c r="F1057" s="21" t="s">
        <v>45</v>
      </c>
      <c r="G1057" s="21">
        <v>16478</v>
      </c>
    </row>
    <row r="1058" spans="1:7" x14ac:dyDescent="0.4">
      <c r="A1058" s="33">
        <v>1057</v>
      </c>
      <c r="B1058" s="21">
        <v>45399</v>
      </c>
      <c r="C1058" s="33">
        <v>2</v>
      </c>
      <c r="D1058" s="21">
        <v>45407</v>
      </c>
      <c r="E1058" s="21">
        <v>45412</v>
      </c>
      <c r="F1058" s="21">
        <v>45427</v>
      </c>
      <c r="G1058" s="21">
        <v>15360</v>
      </c>
    </row>
    <row r="1059" spans="1:7" x14ac:dyDescent="0.4">
      <c r="A1059" s="33">
        <v>1058</v>
      </c>
      <c r="B1059" s="21">
        <v>45399</v>
      </c>
      <c r="C1059" s="33">
        <v>1</v>
      </c>
      <c r="D1059" s="21">
        <v>45419</v>
      </c>
      <c r="E1059" s="21">
        <v>45404</v>
      </c>
      <c r="F1059" s="21">
        <v>45428</v>
      </c>
      <c r="G1059" s="21">
        <v>17830</v>
      </c>
    </row>
    <row r="1060" spans="1:7" x14ac:dyDescent="0.4">
      <c r="A1060" s="33">
        <v>1059</v>
      </c>
      <c r="B1060" s="21">
        <v>45399</v>
      </c>
      <c r="C1060" s="33">
        <v>1</v>
      </c>
      <c r="D1060" s="21" t="s">
        <v>45</v>
      </c>
      <c r="E1060" s="21">
        <v>45404</v>
      </c>
      <c r="F1060" s="21" t="s">
        <v>45</v>
      </c>
      <c r="G1060" s="21">
        <v>16813</v>
      </c>
    </row>
    <row r="1061" spans="1:7" x14ac:dyDescent="0.4">
      <c r="A1061" s="33">
        <v>1060</v>
      </c>
      <c r="B1061" s="21">
        <v>45399</v>
      </c>
      <c r="C1061" s="33">
        <v>2</v>
      </c>
      <c r="D1061" s="21">
        <v>45407</v>
      </c>
      <c r="E1061" s="21">
        <v>45405</v>
      </c>
      <c r="F1061" s="21">
        <v>45412</v>
      </c>
      <c r="G1061" s="21">
        <v>13425</v>
      </c>
    </row>
    <row r="1062" spans="1:7" x14ac:dyDescent="0.4">
      <c r="A1062" s="33">
        <v>1061</v>
      </c>
      <c r="B1062" s="21">
        <v>45399</v>
      </c>
      <c r="C1062" s="33">
        <v>2</v>
      </c>
      <c r="D1062" s="21">
        <v>45414</v>
      </c>
      <c r="E1062" s="21">
        <v>45405</v>
      </c>
      <c r="F1062" s="21">
        <v>45422</v>
      </c>
      <c r="G1062" s="21">
        <v>20453</v>
      </c>
    </row>
    <row r="1063" spans="1:7" x14ac:dyDescent="0.4">
      <c r="A1063" s="33">
        <v>1062</v>
      </c>
      <c r="B1063" s="21">
        <v>45399</v>
      </c>
      <c r="C1063" s="33">
        <v>1</v>
      </c>
      <c r="D1063" s="21" t="s">
        <v>45</v>
      </c>
      <c r="E1063" s="21">
        <v>45406</v>
      </c>
      <c r="F1063" s="21" t="s">
        <v>45</v>
      </c>
      <c r="G1063" s="21">
        <v>21642</v>
      </c>
    </row>
    <row r="1064" spans="1:7" x14ac:dyDescent="0.4">
      <c r="A1064" s="33">
        <v>1063</v>
      </c>
      <c r="B1064" s="21">
        <v>45399</v>
      </c>
      <c r="C1064" s="33">
        <v>2</v>
      </c>
      <c r="D1064" s="21">
        <v>45419</v>
      </c>
      <c r="E1064" s="21" t="s">
        <v>45</v>
      </c>
      <c r="F1064" s="21" t="s">
        <v>45</v>
      </c>
      <c r="G1064" s="21">
        <v>12034</v>
      </c>
    </row>
    <row r="1065" spans="1:7" x14ac:dyDescent="0.4">
      <c r="A1065" s="33">
        <v>1064</v>
      </c>
      <c r="B1065" s="21">
        <v>45399</v>
      </c>
      <c r="C1065" s="33">
        <v>2</v>
      </c>
      <c r="D1065" s="21">
        <v>45412</v>
      </c>
      <c r="E1065" s="21">
        <v>45414</v>
      </c>
      <c r="F1065" s="21">
        <v>45422</v>
      </c>
      <c r="G1065" s="21">
        <v>12262</v>
      </c>
    </row>
    <row r="1066" spans="1:7" x14ac:dyDescent="0.4">
      <c r="A1066" s="33">
        <v>1065</v>
      </c>
      <c r="B1066" s="21">
        <v>45399</v>
      </c>
      <c r="C1066" s="33">
        <v>5</v>
      </c>
      <c r="D1066" s="21">
        <v>45419</v>
      </c>
      <c r="E1066" s="21">
        <v>45412</v>
      </c>
      <c r="F1066" s="21">
        <v>45427</v>
      </c>
      <c r="G1066" s="21">
        <v>17921</v>
      </c>
    </row>
    <row r="1067" spans="1:7" x14ac:dyDescent="0.4">
      <c r="A1067" s="33">
        <v>1066</v>
      </c>
      <c r="B1067" s="21">
        <v>45399</v>
      </c>
      <c r="C1067" s="33">
        <v>2</v>
      </c>
      <c r="D1067" s="21">
        <v>45407</v>
      </c>
      <c r="E1067" s="21">
        <v>45406</v>
      </c>
      <c r="F1067" s="21">
        <v>45412</v>
      </c>
      <c r="G1067" s="21">
        <v>14164</v>
      </c>
    </row>
    <row r="1068" spans="1:7" x14ac:dyDescent="0.4">
      <c r="A1068" s="33">
        <v>1067</v>
      </c>
      <c r="B1068" s="21">
        <v>45399</v>
      </c>
      <c r="C1068" s="33">
        <v>5</v>
      </c>
      <c r="D1068" s="21" t="s">
        <v>45</v>
      </c>
      <c r="E1068" s="21">
        <v>45400</v>
      </c>
      <c r="F1068" s="21" t="s">
        <v>45</v>
      </c>
      <c r="G1068" s="21">
        <v>15862</v>
      </c>
    </row>
    <row r="1069" spans="1:7" x14ac:dyDescent="0.4">
      <c r="A1069" s="33">
        <v>1068</v>
      </c>
      <c r="B1069" s="21">
        <v>45399</v>
      </c>
      <c r="C1069" s="33">
        <v>5</v>
      </c>
      <c r="D1069" s="21">
        <v>45408</v>
      </c>
      <c r="E1069" s="21" t="s">
        <v>45</v>
      </c>
      <c r="F1069" s="21" t="s">
        <v>45</v>
      </c>
      <c r="G1069" s="21">
        <v>17931</v>
      </c>
    </row>
    <row r="1070" spans="1:7" x14ac:dyDescent="0.4">
      <c r="A1070" s="33">
        <v>1069</v>
      </c>
      <c r="B1070" s="21">
        <v>45399</v>
      </c>
      <c r="C1070" s="33">
        <v>2</v>
      </c>
      <c r="D1070" s="21">
        <v>45406</v>
      </c>
      <c r="E1070" s="21">
        <v>45405</v>
      </c>
      <c r="F1070" s="21">
        <v>45420</v>
      </c>
      <c r="G1070" s="21">
        <v>11239</v>
      </c>
    </row>
    <row r="1071" spans="1:7" x14ac:dyDescent="0.4">
      <c r="A1071" s="33">
        <v>1070</v>
      </c>
      <c r="B1071" s="21">
        <v>45399</v>
      </c>
      <c r="C1071" s="33">
        <v>2</v>
      </c>
      <c r="D1071" s="21">
        <v>45425</v>
      </c>
      <c r="E1071" s="21">
        <v>45406</v>
      </c>
      <c r="F1071" s="21" t="s">
        <v>45</v>
      </c>
      <c r="G1071" s="21">
        <v>8096</v>
      </c>
    </row>
    <row r="1072" spans="1:7" x14ac:dyDescent="0.4">
      <c r="A1072" s="33">
        <v>1071</v>
      </c>
      <c r="B1072" s="21">
        <v>45399</v>
      </c>
      <c r="C1072" s="33">
        <v>1</v>
      </c>
      <c r="D1072" s="21">
        <v>45419</v>
      </c>
      <c r="E1072" s="21">
        <v>45401</v>
      </c>
      <c r="F1072" s="21">
        <v>45422</v>
      </c>
      <c r="G1072" s="21">
        <v>17222</v>
      </c>
    </row>
    <row r="1073" spans="1:7" x14ac:dyDescent="0.4">
      <c r="A1073" s="33">
        <v>1072</v>
      </c>
      <c r="B1073" s="21">
        <v>45399</v>
      </c>
      <c r="C1073" s="33">
        <v>1</v>
      </c>
      <c r="D1073" s="21">
        <v>45419</v>
      </c>
      <c r="E1073" s="21">
        <v>45405</v>
      </c>
      <c r="F1073" s="21">
        <v>45421</v>
      </c>
      <c r="G1073" s="21">
        <v>12472</v>
      </c>
    </row>
    <row r="1074" spans="1:7" x14ac:dyDescent="0.4">
      <c r="A1074" s="33">
        <v>1073</v>
      </c>
      <c r="B1074" s="21">
        <v>45399</v>
      </c>
      <c r="C1074" s="33">
        <v>10</v>
      </c>
      <c r="D1074" s="21" t="s">
        <v>45</v>
      </c>
      <c r="E1074" s="21">
        <v>45408</v>
      </c>
      <c r="F1074" s="21" t="s">
        <v>45</v>
      </c>
      <c r="G1074" s="21">
        <v>13815</v>
      </c>
    </row>
    <row r="1075" spans="1:7" x14ac:dyDescent="0.4">
      <c r="A1075" s="33">
        <v>1074</v>
      </c>
      <c r="B1075" s="21">
        <v>45399</v>
      </c>
      <c r="C1075" s="33">
        <v>1</v>
      </c>
      <c r="D1075" s="21">
        <v>45412</v>
      </c>
      <c r="E1075" s="21">
        <v>45401</v>
      </c>
      <c r="F1075" s="21">
        <v>45421</v>
      </c>
      <c r="G1075" s="21">
        <v>15808</v>
      </c>
    </row>
    <row r="1076" spans="1:7" x14ac:dyDescent="0.4">
      <c r="A1076" s="33">
        <v>1075</v>
      </c>
      <c r="B1076" s="21">
        <v>45399</v>
      </c>
      <c r="C1076" s="33">
        <v>1</v>
      </c>
      <c r="D1076" s="21" t="s">
        <v>45</v>
      </c>
      <c r="E1076" s="21">
        <v>45405</v>
      </c>
      <c r="F1076" s="21" t="s">
        <v>45</v>
      </c>
      <c r="G1076" s="21">
        <v>15955</v>
      </c>
    </row>
    <row r="1077" spans="1:7" x14ac:dyDescent="0.4">
      <c r="A1077" s="33">
        <v>1076</v>
      </c>
      <c r="B1077" s="21">
        <v>45399</v>
      </c>
      <c r="C1077" s="33">
        <v>1</v>
      </c>
      <c r="D1077" s="21">
        <v>45422</v>
      </c>
      <c r="E1077" s="21">
        <v>45404</v>
      </c>
      <c r="F1077" s="21">
        <v>45429</v>
      </c>
      <c r="G1077" s="21">
        <v>15921</v>
      </c>
    </row>
    <row r="1078" spans="1:7" x14ac:dyDescent="0.4">
      <c r="A1078" s="33">
        <v>1077</v>
      </c>
      <c r="B1078" s="21">
        <v>45399</v>
      </c>
      <c r="C1078" s="33">
        <v>1</v>
      </c>
      <c r="D1078" s="21">
        <v>45419</v>
      </c>
      <c r="E1078" s="21">
        <v>45401</v>
      </c>
      <c r="F1078" s="21">
        <v>45422</v>
      </c>
      <c r="G1078" s="21">
        <v>13533</v>
      </c>
    </row>
    <row r="1079" spans="1:7" x14ac:dyDescent="0.4">
      <c r="A1079" s="33">
        <v>1078</v>
      </c>
      <c r="B1079" s="21">
        <v>45399</v>
      </c>
      <c r="C1079" s="33">
        <v>2</v>
      </c>
      <c r="D1079" s="21">
        <v>45412</v>
      </c>
      <c r="E1079" s="21">
        <v>45405</v>
      </c>
      <c r="F1079" s="21">
        <v>45427</v>
      </c>
      <c r="G1079" s="21">
        <v>15076</v>
      </c>
    </row>
    <row r="1080" spans="1:7" x14ac:dyDescent="0.4">
      <c r="A1080" s="33">
        <v>1079</v>
      </c>
      <c r="B1080" s="21">
        <v>45399</v>
      </c>
      <c r="C1080" s="33">
        <v>1</v>
      </c>
      <c r="D1080" s="21">
        <v>45407</v>
      </c>
      <c r="E1080" s="21">
        <v>45408</v>
      </c>
      <c r="F1080" s="21">
        <v>45421</v>
      </c>
      <c r="G1080" s="21">
        <v>17008</v>
      </c>
    </row>
    <row r="1081" spans="1:7" x14ac:dyDescent="0.4">
      <c r="A1081" s="33">
        <v>1080</v>
      </c>
      <c r="B1081" s="21">
        <v>45399</v>
      </c>
      <c r="C1081" s="33">
        <v>5</v>
      </c>
      <c r="D1081" s="21">
        <v>45412</v>
      </c>
      <c r="E1081" s="21">
        <v>45407</v>
      </c>
      <c r="F1081" s="21">
        <v>45420</v>
      </c>
      <c r="G1081" s="21">
        <v>11028</v>
      </c>
    </row>
    <row r="1082" spans="1:7" x14ac:dyDescent="0.4">
      <c r="A1082" s="33">
        <v>1081</v>
      </c>
      <c r="B1082" s="21">
        <v>45400</v>
      </c>
      <c r="C1082" s="33">
        <v>1</v>
      </c>
      <c r="D1082" s="21">
        <v>45425</v>
      </c>
      <c r="E1082" s="21">
        <v>45406</v>
      </c>
      <c r="F1082" s="21" t="s">
        <v>45</v>
      </c>
      <c r="G1082" s="21">
        <v>16875</v>
      </c>
    </row>
    <row r="1083" spans="1:7" x14ac:dyDescent="0.4">
      <c r="A1083" s="33">
        <v>1082</v>
      </c>
      <c r="B1083" s="21">
        <v>45399</v>
      </c>
      <c r="C1083" s="33">
        <v>5</v>
      </c>
      <c r="D1083" s="21">
        <v>45421</v>
      </c>
      <c r="E1083" s="21">
        <v>45407</v>
      </c>
      <c r="F1083" s="21">
        <v>45428</v>
      </c>
      <c r="G1083" s="21">
        <v>11006</v>
      </c>
    </row>
    <row r="1084" spans="1:7" x14ac:dyDescent="0.4">
      <c r="A1084" s="33">
        <v>1083</v>
      </c>
      <c r="B1084" s="21">
        <v>45400</v>
      </c>
      <c r="C1084" s="33">
        <v>2</v>
      </c>
      <c r="D1084" s="21">
        <v>45407</v>
      </c>
      <c r="E1084" s="21">
        <v>45408</v>
      </c>
      <c r="F1084" s="21">
        <v>45420</v>
      </c>
      <c r="G1084" s="21">
        <v>12503</v>
      </c>
    </row>
    <row r="1085" spans="1:7" x14ac:dyDescent="0.4">
      <c r="A1085" s="33">
        <v>1084</v>
      </c>
      <c r="B1085" s="21">
        <v>45400</v>
      </c>
      <c r="C1085" s="33">
        <v>5</v>
      </c>
      <c r="D1085" s="21">
        <v>45412</v>
      </c>
      <c r="E1085" s="21">
        <v>45413</v>
      </c>
      <c r="F1085" s="21">
        <v>45421</v>
      </c>
      <c r="G1085" s="21">
        <v>10640</v>
      </c>
    </row>
    <row r="1086" spans="1:7" x14ac:dyDescent="0.4">
      <c r="A1086" s="33">
        <v>1085</v>
      </c>
      <c r="B1086" s="21">
        <v>45400</v>
      </c>
      <c r="C1086" s="33">
        <v>1</v>
      </c>
      <c r="D1086" s="21">
        <v>45419</v>
      </c>
      <c r="E1086" s="21">
        <v>45406</v>
      </c>
      <c r="F1086" s="21">
        <v>45421</v>
      </c>
      <c r="G1086" s="21">
        <v>11693</v>
      </c>
    </row>
    <row r="1087" spans="1:7" x14ac:dyDescent="0.4">
      <c r="A1087" s="33">
        <v>1086</v>
      </c>
      <c r="B1087" s="21">
        <v>45400</v>
      </c>
      <c r="C1087" s="33">
        <v>2</v>
      </c>
      <c r="D1087" s="21">
        <v>45412</v>
      </c>
      <c r="E1087" s="21">
        <v>45409</v>
      </c>
      <c r="F1087" s="21">
        <v>45422</v>
      </c>
      <c r="G1087" s="21">
        <v>12831</v>
      </c>
    </row>
    <row r="1088" spans="1:7" x14ac:dyDescent="0.4">
      <c r="A1088" s="33">
        <v>1087</v>
      </c>
      <c r="B1088" s="21">
        <v>45400</v>
      </c>
      <c r="C1088" s="33">
        <v>1</v>
      </c>
      <c r="D1088" s="21" t="s">
        <v>45</v>
      </c>
      <c r="E1088" s="21">
        <v>45406</v>
      </c>
      <c r="F1088" s="21" t="s">
        <v>45</v>
      </c>
      <c r="G1088" s="21">
        <v>14516</v>
      </c>
    </row>
    <row r="1089" spans="1:7" x14ac:dyDescent="0.4">
      <c r="A1089" s="33">
        <v>1088</v>
      </c>
      <c r="B1089" s="21">
        <v>45400</v>
      </c>
      <c r="C1089" s="33">
        <v>1</v>
      </c>
      <c r="D1089" s="21">
        <v>45419</v>
      </c>
      <c r="E1089" s="21">
        <v>45401</v>
      </c>
      <c r="F1089" s="21">
        <v>45427</v>
      </c>
      <c r="G1089" s="21">
        <v>15055</v>
      </c>
    </row>
    <row r="1090" spans="1:7" x14ac:dyDescent="0.4">
      <c r="A1090" s="33">
        <v>1089</v>
      </c>
      <c r="B1090" s="21">
        <v>45400</v>
      </c>
      <c r="C1090" s="33">
        <v>2</v>
      </c>
      <c r="D1090" s="21" t="s">
        <v>45</v>
      </c>
      <c r="E1090" s="21">
        <v>45408</v>
      </c>
      <c r="F1090" s="21" t="s">
        <v>45</v>
      </c>
      <c r="G1090" s="21">
        <v>13164</v>
      </c>
    </row>
    <row r="1091" spans="1:7" x14ac:dyDescent="0.4">
      <c r="A1091" s="33">
        <v>1090</v>
      </c>
      <c r="B1091" s="21">
        <v>45400</v>
      </c>
      <c r="C1091" s="33">
        <v>1</v>
      </c>
      <c r="D1091" s="21">
        <v>45412</v>
      </c>
      <c r="E1091" s="21">
        <v>45407</v>
      </c>
      <c r="F1091" s="21">
        <v>45422</v>
      </c>
      <c r="G1091" s="21">
        <v>13724</v>
      </c>
    </row>
    <row r="1092" spans="1:7" x14ac:dyDescent="0.4">
      <c r="A1092" s="33">
        <v>1091</v>
      </c>
      <c r="B1092" s="21">
        <v>45400</v>
      </c>
      <c r="C1092" s="33">
        <v>2</v>
      </c>
      <c r="D1092" s="21">
        <v>45425</v>
      </c>
      <c r="E1092" s="21">
        <v>45407</v>
      </c>
      <c r="F1092" s="21" t="s">
        <v>45</v>
      </c>
      <c r="G1092" s="21">
        <v>14257</v>
      </c>
    </row>
    <row r="1093" spans="1:7" x14ac:dyDescent="0.4">
      <c r="A1093" s="33">
        <v>1092</v>
      </c>
      <c r="B1093" s="21">
        <v>45400</v>
      </c>
      <c r="C1093" s="33">
        <v>2</v>
      </c>
      <c r="D1093" s="21">
        <v>45412</v>
      </c>
      <c r="E1093" s="21">
        <v>45406</v>
      </c>
      <c r="F1093" s="21">
        <v>45414</v>
      </c>
      <c r="G1093" s="21">
        <v>14268</v>
      </c>
    </row>
    <row r="1094" spans="1:7" x14ac:dyDescent="0.4">
      <c r="A1094" s="33">
        <v>1093</v>
      </c>
      <c r="B1094" s="21">
        <v>45400</v>
      </c>
      <c r="C1094" s="33">
        <v>2</v>
      </c>
      <c r="D1094" s="21">
        <v>45408</v>
      </c>
      <c r="E1094" s="21">
        <v>45405</v>
      </c>
      <c r="F1094" s="21">
        <v>45414</v>
      </c>
      <c r="G1094" s="21">
        <v>11918</v>
      </c>
    </row>
    <row r="1095" spans="1:7" x14ac:dyDescent="0.4">
      <c r="A1095" s="33">
        <v>1094</v>
      </c>
      <c r="B1095" s="21">
        <v>45400</v>
      </c>
      <c r="C1095" s="33">
        <v>1</v>
      </c>
      <c r="D1095" s="21">
        <v>45407</v>
      </c>
      <c r="E1095" s="21">
        <v>45404</v>
      </c>
      <c r="F1095" s="21">
        <v>45419</v>
      </c>
      <c r="G1095" s="21">
        <v>14066</v>
      </c>
    </row>
    <row r="1096" spans="1:7" x14ac:dyDescent="0.4">
      <c r="A1096" s="33">
        <v>1095</v>
      </c>
      <c r="B1096" s="21">
        <v>45400</v>
      </c>
      <c r="C1096" s="33">
        <v>1</v>
      </c>
      <c r="D1096" s="21">
        <v>45419</v>
      </c>
      <c r="E1096" s="21">
        <v>45405</v>
      </c>
      <c r="F1096" s="21">
        <v>45427</v>
      </c>
      <c r="G1096" s="21">
        <v>11587</v>
      </c>
    </row>
    <row r="1097" spans="1:7" x14ac:dyDescent="0.4">
      <c r="A1097" s="33">
        <v>1096</v>
      </c>
      <c r="B1097" s="21">
        <v>45400</v>
      </c>
      <c r="C1097" s="33">
        <v>2</v>
      </c>
      <c r="D1097" s="21">
        <v>45412</v>
      </c>
      <c r="E1097" s="21">
        <v>45405</v>
      </c>
      <c r="F1097" s="21">
        <v>45422</v>
      </c>
      <c r="G1097" s="21">
        <v>13076</v>
      </c>
    </row>
    <row r="1098" spans="1:7" x14ac:dyDescent="0.4">
      <c r="A1098" s="33">
        <v>1097</v>
      </c>
      <c r="B1098" s="21">
        <v>45401</v>
      </c>
      <c r="C1098" s="33">
        <v>1</v>
      </c>
      <c r="D1098" s="21" t="s">
        <v>45</v>
      </c>
      <c r="E1098" s="21">
        <v>45412</v>
      </c>
      <c r="F1098" s="21" t="s">
        <v>45</v>
      </c>
      <c r="G1098" s="21">
        <v>17759</v>
      </c>
    </row>
    <row r="1099" spans="1:7" x14ac:dyDescent="0.4">
      <c r="A1099" s="33">
        <v>1098</v>
      </c>
      <c r="B1099" s="21">
        <v>45401</v>
      </c>
      <c r="C1099" s="33">
        <v>2</v>
      </c>
      <c r="D1099" s="21">
        <v>45422</v>
      </c>
      <c r="E1099" s="21">
        <v>45405</v>
      </c>
      <c r="F1099" s="21">
        <v>45429</v>
      </c>
      <c r="G1099" s="21">
        <v>16160</v>
      </c>
    </row>
    <row r="1100" spans="1:7" x14ac:dyDescent="0.4">
      <c r="A1100" s="33">
        <v>1099</v>
      </c>
      <c r="B1100" s="21">
        <v>45401</v>
      </c>
      <c r="C1100" s="33">
        <v>2</v>
      </c>
      <c r="D1100" s="21">
        <v>45412</v>
      </c>
      <c r="E1100" s="21" t="s">
        <v>45</v>
      </c>
      <c r="F1100" s="21" t="s">
        <v>45</v>
      </c>
      <c r="G1100" s="21">
        <v>11715</v>
      </c>
    </row>
    <row r="1101" spans="1:7" x14ac:dyDescent="0.4">
      <c r="A1101" s="33">
        <v>1100</v>
      </c>
      <c r="B1101" s="21">
        <v>45400</v>
      </c>
      <c r="C1101" s="33">
        <v>2</v>
      </c>
      <c r="D1101" s="21">
        <v>45419</v>
      </c>
      <c r="E1101" s="21">
        <v>45407</v>
      </c>
      <c r="F1101" s="21">
        <v>45427</v>
      </c>
      <c r="G1101" s="21">
        <v>19582</v>
      </c>
    </row>
    <row r="1102" spans="1:7" x14ac:dyDescent="0.4">
      <c r="A1102" s="33">
        <v>1101</v>
      </c>
      <c r="B1102" s="21">
        <v>45400</v>
      </c>
      <c r="C1102" s="33">
        <v>5</v>
      </c>
      <c r="D1102" s="21">
        <v>45412</v>
      </c>
      <c r="E1102" s="21">
        <v>45405</v>
      </c>
      <c r="F1102" s="21">
        <v>45421</v>
      </c>
      <c r="G1102" s="21">
        <v>17614</v>
      </c>
    </row>
    <row r="1103" spans="1:7" x14ac:dyDescent="0.4">
      <c r="A1103" s="33">
        <v>1102</v>
      </c>
      <c r="B1103" s="21">
        <v>45400</v>
      </c>
      <c r="C1103" s="33">
        <v>10</v>
      </c>
      <c r="D1103" s="21" t="s">
        <v>45</v>
      </c>
      <c r="E1103" s="21">
        <v>45406</v>
      </c>
      <c r="F1103" s="21" t="s">
        <v>45</v>
      </c>
      <c r="G1103" s="21">
        <v>19087</v>
      </c>
    </row>
    <row r="1104" spans="1:7" x14ac:dyDescent="0.4">
      <c r="A1104" s="33">
        <v>1103</v>
      </c>
      <c r="B1104" s="21">
        <v>45400</v>
      </c>
      <c r="C1104" s="33">
        <v>1</v>
      </c>
      <c r="D1104" s="21" t="s">
        <v>45</v>
      </c>
      <c r="E1104" s="21">
        <v>45406</v>
      </c>
      <c r="F1104" s="21" t="s">
        <v>45</v>
      </c>
      <c r="G1104" s="21">
        <v>18222</v>
      </c>
    </row>
    <row r="1105" spans="1:7" x14ac:dyDescent="0.4">
      <c r="A1105" s="33">
        <v>1104</v>
      </c>
      <c r="B1105" s="21">
        <v>45400</v>
      </c>
      <c r="C1105" s="33">
        <v>1</v>
      </c>
      <c r="D1105" s="21">
        <v>45422</v>
      </c>
      <c r="E1105" s="21">
        <v>45405</v>
      </c>
      <c r="F1105" s="21">
        <v>45429</v>
      </c>
      <c r="G1105" s="21">
        <v>17758</v>
      </c>
    </row>
    <row r="1106" spans="1:7" x14ac:dyDescent="0.4">
      <c r="A1106" s="33">
        <v>1105</v>
      </c>
      <c r="B1106" s="21">
        <v>45400</v>
      </c>
      <c r="C1106" s="33">
        <v>2</v>
      </c>
      <c r="D1106" s="21">
        <v>45412</v>
      </c>
      <c r="E1106" s="21">
        <v>45405</v>
      </c>
      <c r="F1106" s="21">
        <v>45422</v>
      </c>
      <c r="G1106" s="21">
        <v>14332</v>
      </c>
    </row>
    <row r="1107" spans="1:7" x14ac:dyDescent="0.4">
      <c r="A1107" s="33">
        <v>1106</v>
      </c>
      <c r="B1107" s="21">
        <v>45400</v>
      </c>
      <c r="C1107" s="33">
        <v>10</v>
      </c>
      <c r="D1107" s="21">
        <v>45414</v>
      </c>
      <c r="E1107" s="21">
        <v>45404</v>
      </c>
      <c r="F1107" s="21">
        <v>45422</v>
      </c>
      <c r="G1107" s="21">
        <v>12329</v>
      </c>
    </row>
    <row r="1108" spans="1:7" x14ac:dyDescent="0.4">
      <c r="A1108" s="33">
        <v>1107</v>
      </c>
      <c r="B1108" s="21">
        <v>45400</v>
      </c>
      <c r="C1108" s="33">
        <v>1</v>
      </c>
      <c r="D1108" s="21">
        <v>45408</v>
      </c>
      <c r="E1108" s="21">
        <v>45405</v>
      </c>
      <c r="F1108" s="21">
        <v>45422</v>
      </c>
      <c r="G1108" s="21">
        <v>11754</v>
      </c>
    </row>
    <row r="1109" spans="1:7" x14ac:dyDescent="0.4">
      <c r="A1109" s="33">
        <v>1108</v>
      </c>
      <c r="B1109" s="21">
        <v>45400</v>
      </c>
      <c r="C1109" s="33">
        <v>1</v>
      </c>
      <c r="D1109" s="21" t="s">
        <v>45</v>
      </c>
      <c r="E1109" s="21">
        <v>45407</v>
      </c>
      <c r="F1109" s="21" t="s">
        <v>45</v>
      </c>
      <c r="G1109" s="21">
        <v>22924</v>
      </c>
    </row>
    <row r="1110" spans="1:7" x14ac:dyDescent="0.4">
      <c r="A1110" s="33">
        <v>1109</v>
      </c>
      <c r="B1110" s="21">
        <v>45401</v>
      </c>
      <c r="C1110" s="33">
        <v>1</v>
      </c>
      <c r="D1110" s="21">
        <v>45412</v>
      </c>
      <c r="E1110" s="21">
        <v>45406</v>
      </c>
      <c r="F1110" s="21">
        <v>45421</v>
      </c>
      <c r="G1110" s="21">
        <v>16628</v>
      </c>
    </row>
    <row r="1111" spans="1:7" x14ac:dyDescent="0.4">
      <c r="A1111" s="33">
        <v>1110</v>
      </c>
      <c r="B1111" s="21">
        <v>45401</v>
      </c>
      <c r="C1111" s="33">
        <v>1</v>
      </c>
      <c r="D1111" s="21">
        <v>45408</v>
      </c>
      <c r="E1111" s="21">
        <v>45407</v>
      </c>
      <c r="F1111" s="21">
        <v>45420</v>
      </c>
      <c r="G1111" s="21">
        <v>18955</v>
      </c>
    </row>
    <row r="1112" spans="1:7" x14ac:dyDescent="0.4">
      <c r="A1112" s="33">
        <v>1111</v>
      </c>
      <c r="B1112" s="21">
        <v>45401</v>
      </c>
      <c r="C1112" s="33">
        <v>2</v>
      </c>
      <c r="D1112" s="21">
        <v>45412</v>
      </c>
      <c r="E1112" s="21">
        <v>45413</v>
      </c>
      <c r="F1112" s="21" t="s">
        <v>45</v>
      </c>
      <c r="G1112" s="21">
        <v>10021</v>
      </c>
    </row>
    <row r="1113" spans="1:7" x14ac:dyDescent="0.4">
      <c r="A1113" s="33">
        <v>1112</v>
      </c>
      <c r="B1113" s="21">
        <v>45401</v>
      </c>
      <c r="C1113" s="33">
        <v>1</v>
      </c>
      <c r="D1113" s="21">
        <v>45419</v>
      </c>
      <c r="E1113" s="21">
        <v>45425</v>
      </c>
      <c r="F1113" s="21" t="s">
        <v>45</v>
      </c>
      <c r="G1113" s="21">
        <v>14115</v>
      </c>
    </row>
    <row r="1114" spans="1:7" x14ac:dyDescent="0.4">
      <c r="A1114" s="33">
        <v>1113</v>
      </c>
      <c r="B1114" s="21">
        <v>45401</v>
      </c>
      <c r="C1114" s="33">
        <v>10</v>
      </c>
      <c r="D1114" s="21" t="s">
        <v>45</v>
      </c>
      <c r="E1114" s="21">
        <v>45405</v>
      </c>
      <c r="F1114" s="21" t="s">
        <v>45</v>
      </c>
      <c r="G1114" s="21">
        <v>15535</v>
      </c>
    </row>
    <row r="1115" spans="1:7" x14ac:dyDescent="0.4">
      <c r="A1115" s="33">
        <v>1114</v>
      </c>
      <c r="B1115" s="21">
        <v>45401</v>
      </c>
      <c r="C1115" s="33">
        <v>1</v>
      </c>
      <c r="D1115" s="21" t="s">
        <v>45</v>
      </c>
      <c r="E1115" s="21">
        <v>45413</v>
      </c>
      <c r="F1115" s="21" t="s">
        <v>45</v>
      </c>
      <c r="G1115" s="21">
        <v>21589</v>
      </c>
    </row>
    <row r="1116" spans="1:7" x14ac:dyDescent="0.4">
      <c r="A1116" s="33">
        <v>1115</v>
      </c>
      <c r="B1116" s="21">
        <v>45401</v>
      </c>
      <c r="C1116" s="33">
        <v>2</v>
      </c>
      <c r="D1116" s="21">
        <v>45420</v>
      </c>
      <c r="E1116" s="21">
        <v>45406</v>
      </c>
      <c r="F1116" s="21">
        <v>45428</v>
      </c>
      <c r="G1116" s="21">
        <v>11717</v>
      </c>
    </row>
    <row r="1117" spans="1:7" x14ac:dyDescent="0.4">
      <c r="A1117" s="33">
        <v>1116</v>
      </c>
      <c r="B1117" s="21">
        <v>45401</v>
      </c>
      <c r="C1117" s="33">
        <v>1</v>
      </c>
      <c r="D1117" s="21" t="s">
        <v>45</v>
      </c>
      <c r="E1117" s="21">
        <v>45407</v>
      </c>
      <c r="F1117" s="21" t="s">
        <v>45</v>
      </c>
      <c r="G1117" s="21">
        <v>11776</v>
      </c>
    </row>
    <row r="1118" spans="1:7" x14ac:dyDescent="0.4">
      <c r="A1118" s="33">
        <v>1117</v>
      </c>
      <c r="B1118" s="21">
        <v>45401</v>
      </c>
      <c r="C1118" s="33">
        <v>1</v>
      </c>
      <c r="D1118" s="21" t="s">
        <v>45</v>
      </c>
      <c r="E1118" s="21">
        <v>45407</v>
      </c>
      <c r="F1118" s="21" t="s">
        <v>45</v>
      </c>
      <c r="G1118" s="21">
        <v>13849</v>
      </c>
    </row>
    <row r="1119" spans="1:7" x14ac:dyDescent="0.4">
      <c r="A1119" s="33">
        <v>1118</v>
      </c>
      <c r="B1119" s="21">
        <v>45401</v>
      </c>
      <c r="C1119" s="33">
        <v>1</v>
      </c>
      <c r="D1119" s="21" t="s">
        <v>45</v>
      </c>
      <c r="E1119" s="21">
        <v>45404</v>
      </c>
      <c r="F1119" s="21" t="s">
        <v>45</v>
      </c>
      <c r="G1119" s="21">
        <v>18509</v>
      </c>
    </row>
    <row r="1120" spans="1:7" x14ac:dyDescent="0.4">
      <c r="A1120" s="33">
        <v>1119</v>
      </c>
      <c r="B1120" s="21">
        <v>45401</v>
      </c>
      <c r="C1120" s="33">
        <v>5</v>
      </c>
      <c r="D1120" s="21">
        <v>45422</v>
      </c>
      <c r="E1120" s="21">
        <v>45408</v>
      </c>
      <c r="F1120" s="21">
        <v>45428</v>
      </c>
      <c r="G1120" s="21">
        <v>14784</v>
      </c>
    </row>
    <row r="1121" spans="1:7" x14ac:dyDescent="0.4">
      <c r="A1121" s="33">
        <v>1120</v>
      </c>
      <c r="B1121" s="21">
        <v>45401</v>
      </c>
      <c r="C1121" s="33">
        <v>1</v>
      </c>
      <c r="D1121" s="21">
        <v>45408</v>
      </c>
      <c r="E1121" s="21">
        <v>45412</v>
      </c>
      <c r="F1121" s="21">
        <v>45422</v>
      </c>
      <c r="G1121" s="21">
        <v>13108</v>
      </c>
    </row>
    <row r="1122" spans="1:7" x14ac:dyDescent="0.4">
      <c r="A1122" s="33">
        <v>1121</v>
      </c>
      <c r="B1122" s="21">
        <v>45401</v>
      </c>
      <c r="C1122" s="33">
        <v>1</v>
      </c>
      <c r="D1122" s="21">
        <v>45419</v>
      </c>
      <c r="E1122" s="21">
        <v>45408</v>
      </c>
      <c r="F1122" s="21">
        <v>45429</v>
      </c>
      <c r="G1122" s="21">
        <v>16040</v>
      </c>
    </row>
    <row r="1123" spans="1:7" x14ac:dyDescent="0.4">
      <c r="A1123" s="33">
        <v>1122</v>
      </c>
      <c r="B1123" s="21">
        <v>45401</v>
      </c>
      <c r="C1123" s="33">
        <v>2</v>
      </c>
      <c r="D1123" s="21" t="s">
        <v>45</v>
      </c>
      <c r="E1123" s="21">
        <v>45404</v>
      </c>
      <c r="F1123" s="21" t="s">
        <v>45</v>
      </c>
      <c r="G1123" s="21">
        <v>23009</v>
      </c>
    </row>
    <row r="1124" spans="1:7" x14ac:dyDescent="0.4">
      <c r="A1124" s="33">
        <v>1123</v>
      </c>
      <c r="B1124" s="21">
        <v>45401</v>
      </c>
      <c r="C1124" s="33">
        <v>1</v>
      </c>
      <c r="D1124" s="21">
        <v>45419</v>
      </c>
      <c r="E1124" s="21">
        <v>45408</v>
      </c>
      <c r="F1124" s="21">
        <v>45427</v>
      </c>
      <c r="G1124" s="21">
        <v>13901</v>
      </c>
    </row>
    <row r="1125" spans="1:7" x14ac:dyDescent="0.4">
      <c r="A1125" s="33">
        <v>1124</v>
      </c>
      <c r="B1125" s="21">
        <v>45401</v>
      </c>
      <c r="C1125" s="33">
        <v>5</v>
      </c>
      <c r="D1125" s="21">
        <v>45412</v>
      </c>
      <c r="E1125" s="21">
        <v>45407</v>
      </c>
      <c r="F1125" s="21">
        <v>45421</v>
      </c>
      <c r="G1125" s="21">
        <v>17058</v>
      </c>
    </row>
    <row r="1126" spans="1:7" x14ac:dyDescent="0.4">
      <c r="A1126" s="33">
        <v>1125</v>
      </c>
      <c r="B1126" s="21">
        <v>45401</v>
      </c>
      <c r="C1126" s="33">
        <v>5</v>
      </c>
      <c r="D1126" s="21" t="s">
        <v>45</v>
      </c>
      <c r="E1126" s="21">
        <v>45412</v>
      </c>
      <c r="F1126" s="21" t="s">
        <v>45</v>
      </c>
      <c r="G1126" s="21">
        <v>12428</v>
      </c>
    </row>
    <row r="1127" spans="1:7" x14ac:dyDescent="0.4">
      <c r="A1127" s="33">
        <v>1126</v>
      </c>
      <c r="B1127" s="21">
        <v>45401</v>
      </c>
      <c r="C1127" s="33">
        <v>2</v>
      </c>
      <c r="D1127" s="21">
        <v>45422</v>
      </c>
      <c r="E1127" s="21">
        <v>45406</v>
      </c>
      <c r="F1127" s="21">
        <v>45429</v>
      </c>
      <c r="G1127" s="21">
        <v>15199</v>
      </c>
    </row>
    <row r="1128" spans="1:7" x14ac:dyDescent="0.4">
      <c r="A1128" s="33">
        <v>1127</v>
      </c>
      <c r="B1128" s="21">
        <v>45401</v>
      </c>
      <c r="C1128" s="33">
        <v>1</v>
      </c>
      <c r="D1128" s="21">
        <v>45419</v>
      </c>
      <c r="E1128" s="21">
        <v>45404</v>
      </c>
      <c r="F1128" s="21">
        <v>45420</v>
      </c>
      <c r="G1128" s="21">
        <v>13039</v>
      </c>
    </row>
    <row r="1129" spans="1:7" x14ac:dyDescent="0.4">
      <c r="A1129" s="33">
        <v>1128</v>
      </c>
      <c r="B1129" s="21">
        <v>45404</v>
      </c>
      <c r="C1129" s="33">
        <v>1</v>
      </c>
      <c r="D1129" s="21" t="s">
        <v>45</v>
      </c>
      <c r="E1129" s="21">
        <v>45421</v>
      </c>
      <c r="F1129" s="21" t="s">
        <v>45</v>
      </c>
      <c r="G1129" s="21">
        <v>24985</v>
      </c>
    </row>
    <row r="1130" spans="1:7" x14ac:dyDescent="0.4">
      <c r="A1130" s="33">
        <v>1129</v>
      </c>
      <c r="B1130" s="21">
        <v>45404</v>
      </c>
      <c r="C1130" s="33">
        <v>1</v>
      </c>
      <c r="D1130" s="21">
        <v>45422</v>
      </c>
      <c r="E1130" s="21">
        <v>45413</v>
      </c>
      <c r="F1130" s="21">
        <v>45429</v>
      </c>
      <c r="G1130" s="21">
        <v>25220</v>
      </c>
    </row>
    <row r="1131" spans="1:7" x14ac:dyDescent="0.4">
      <c r="A1131" s="33">
        <v>1130</v>
      </c>
      <c r="B1131" s="21">
        <v>45404</v>
      </c>
      <c r="C1131" s="33">
        <v>10</v>
      </c>
      <c r="D1131" s="21" t="s">
        <v>45</v>
      </c>
      <c r="E1131" s="21" t="s">
        <v>45</v>
      </c>
      <c r="F1131" s="21" t="s">
        <v>45</v>
      </c>
      <c r="G1131" s="21">
        <v>13773</v>
      </c>
    </row>
    <row r="1132" spans="1:7" x14ac:dyDescent="0.4">
      <c r="A1132" s="33">
        <v>1131</v>
      </c>
      <c r="B1132" s="21">
        <v>45404</v>
      </c>
      <c r="C1132" s="33">
        <v>2</v>
      </c>
      <c r="D1132" s="21" t="s">
        <v>45</v>
      </c>
      <c r="E1132" s="21">
        <v>45412</v>
      </c>
      <c r="F1132" s="21" t="s">
        <v>45</v>
      </c>
      <c r="G1132" s="21">
        <v>15709</v>
      </c>
    </row>
    <row r="1133" spans="1:7" x14ac:dyDescent="0.4">
      <c r="A1133" s="33">
        <v>1132</v>
      </c>
      <c r="B1133" s="21">
        <v>45404</v>
      </c>
      <c r="C1133" s="33">
        <v>2</v>
      </c>
      <c r="D1133" s="21">
        <v>45419</v>
      </c>
      <c r="E1133" s="21" t="s">
        <v>45</v>
      </c>
      <c r="F1133" s="21" t="s">
        <v>45</v>
      </c>
      <c r="G1133" s="21">
        <v>13898</v>
      </c>
    </row>
    <row r="1134" spans="1:7" x14ac:dyDescent="0.4">
      <c r="A1134" s="33">
        <v>1133</v>
      </c>
      <c r="B1134" s="21">
        <v>45404</v>
      </c>
      <c r="C1134" s="33">
        <v>2</v>
      </c>
      <c r="D1134" s="21" t="s">
        <v>45</v>
      </c>
      <c r="E1134" s="21">
        <v>45416</v>
      </c>
      <c r="F1134" s="21" t="s">
        <v>45</v>
      </c>
      <c r="G1134" s="21">
        <v>13498</v>
      </c>
    </row>
    <row r="1135" spans="1:7" x14ac:dyDescent="0.4">
      <c r="A1135" s="33">
        <v>1134</v>
      </c>
      <c r="B1135" s="21">
        <v>45404</v>
      </c>
      <c r="C1135" s="33">
        <v>10</v>
      </c>
      <c r="D1135" s="21">
        <v>45419</v>
      </c>
      <c r="E1135" s="21" t="s">
        <v>45</v>
      </c>
      <c r="F1135" s="21" t="s">
        <v>45</v>
      </c>
      <c r="G1135" s="21">
        <v>12175</v>
      </c>
    </row>
    <row r="1136" spans="1:7" x14ac:dyDescent="0.4">
      <c r="A1136" s="33">
        <v>1135</v>
      </c>
      <c r="B1136" s="21">
        <v>45401</v>
      </c>
      <c r="C1136" s="33">
        <v>10</v>
      </c>
      <c r="D1136" s="21">
        <v>45412</v>
      </c>
      <c r="E1136" s="21">
        <v>45413</v>
      </c>
      <c r="F1136" s="21">
        <v>45427</v>
      </c>
      <c r="G1136" s="21">
        <v>11477</v>
      </c>
    </row>
    <row r="1137" spans="1:7" x14ac:dyDescent="0.4">
      <c r="A1137" s="33">
        <v>1136</v>
      </c>
      <c r="B1137" s="21">
        <v>45404</v>
      </c>
      <c r="C1137" s="33">
        <v>2</v>
      </c>
      <c r="D1137" s="21">
        <v>45412</v>
      </c>
      <c r="E1137" s="21" t="s">
        <v>45</v>
      </c>
      <c r="F1137" s="21" t="s">
        <v>45</v>
      </c>
      <c r="G1137" s="21">
        <v>18612</v>
      </c>
    </row>
    <row r="1138" spans="1:7" x14ac:dyDescent="0.4">
      <c r="A1138" s="33">
        <v>1137</v>
      </c>
      <c r="B1138" s="21">
        <v>45402</v>
      </c>
      <c r="C1138" s="33">
        <v>1</v>
      </c>
      <c r="D1138" s="21">
        <v>45419</v>
      </c>
      <c r="E1138" s="21">
        <v>45408</v>
      </c>
      <c r="F1138" s="21">
        <v>45421</v>
      </c>
      <c r="G1138" s="21">
        <v>15959</v>
      </c>
    </row>
    <row r="1139" spans="1:7" x14ac:dyDescent="0.4">
      <c r="A1139" s="33">
        <v>1138</v>
      </c>
      <c r="B1139" s="21">
        <v>45404</v>
      </c>
      <c r="C1139" s="33">
        <v>2</v>
      </c>
      <c r="D1139" s="21">
        <v>45419</v>
      </c>
      <c r="E1139" s="21">
        <v>45407</v>
      </c>
      <c r="F1139" s="21">
        <v>45420</v>
      </c>
      <c r="G1139" s="21">
        <v>12696</v>
      </c>
    </row>
    <row r="1140" spans="1:7" x14ac:dyDescent="0.4">
      <c r="A1140" s="33">
        <v>1139</v>
      </c>
      <c r="B1140" s="21">
        <v>45404</v>
      </c>
      <c r="C1140" s="33">
        <v>1</v>
      </c>
      <c r="D1140" s="21">
        <v>45421</v>
      </c>
      <c r="E1140" s="21">
        <v>45406</v>
      </c>
      <c r="F1140" s="21">
        <v>45428</v>
      </c>
      <c r="G1140" s="21">
        <v>15726</v>
      </c>
    </row>
    <row r="1141" spans="1:7" x14ac:dyDescent="0.4">
      <c r="A1141" s="33">
        <v>1140</v>
      </c>
      <c r="B1141" s="21">
        <v>45404</v>
      </c>
      <c r="C1141" s="33">
        <v>1</v>
      </c>
      <c r="D1141" s="21">
        <v>45421</v>
      </c>
      <c r="E1141" s="21">
        <v>45408</v>
      </c>
      <c r="F1141" s="21">
        <v>45422</v>
      </c>
      <c r="G1141" s="21">
        <v>15295</v>
      </c>
    </row>
    <row r="1142" spans="1:7" x14ac:dyDescent="0.4">
      <c r="A1142" s="33">
        <v>1141</v>
      </c>
      <c r="B1142" s="21">
        <v>45404</v>
      </c>
      <c r="C1142" s="33">
        <v>2</v>
      </c>
      <c r="D1142" s="21">
        <v>45419</v>
      </c>
      <c r="E1142" s="21">
        <v>45413</v>
      </c>
      <c r="F1142" s="21">
        <v>45427</v>
      </c>
      <c r="G1142" s="21">
        <v>12005</v>
      </c>
    </row>
    <row r="1143" spans="1:7" x14ac:dyDescent="0.4">
      <c r="A1143" s="33">
        <v>1142</v>
      </c>
      <c r="B1143" s="21">
        <v>45404</v>
      </c>
      <c r="C1143" s="33">
        <v>10</v>
      </c>
      <c r="D1143" s="21" t="s">
        <v>45</v>
      </c>
      <c r="E1143" s="21">
        <v>45408</v>
      </c>
      <c r="F1143" s="21" t="s">
        <v>45</v>
      </c>
      <c r="G1143" s="21">
        <v>12641</v>
      </c>
    </row>
    <row r="1144" spans="1:7" x14ac:dyDescent="0.4">
      <c r="A1144" s="33">
        <v>1143</v>
      </c>
      <c r="B1144" s="21">
        <v>45404</v>
      </c>
      <c r="C1144" s="33">
        <v>1</v>
      </c>
      <c r="D1144" s="21">
        <v>45419</v>
      </c>
      <c r="E1144" s="21">
        <v>45414</v>
      </c>
      <c r="F1144" s="21">
        <v>45428</v>
      </c>
      <c r="G1144" s="21">
        <v>10818</v>
      </c>
    </row>
    <row r="1145" spans="1:7" x14ac:dyDescent="0.4">
      <c r="A1145" s="33">
        <v>1144</v>
      </c>
      <c r="B1145" s="21">
        <v>45404</v>
      </c>
      <c r="C1145" s="33">
        <v>1</v>
      </c>
      <c r="D1145" s="21">
        <v>45421</v>
      </c>
      <c r="E1145" s="21">
        <v>45413</v>
      </c>
      <c r="F1145" s="21">
        <v>45428</v>
      </c>
      <c r="G1145" s="21">
        <v>12549</v>
      </c>
    </row>
    <row r="1146" spans="1:7" x14ac:dyDescent="0.4">
      <c r="A1146" s="33">
        <v>1145</v>
      </c>
      <c r="B1146" s="21">
        <v>45404</v>
      </c>
      <c r="C1146" s="33">
        <v>5</v>
      </c>
      <c r="D1146" s="21">
        <v>45414</v>
      </c>
      <c r="E1146" s="21">
        <v>45407</v>
      </c>
      <c r="F1146" s="21">
        <v>45421</v>
      </c>
      <c r="G1146" s="21">
        <v>12837</v>
      </c>
    </row>
    <row r="1147" spans="1:7" x14ac:dyDescent="0.4">
      <c r="A1147" s="33">
        <v>1146</v>
      </c>
      <c r="B1147" s="21">
        <v>45404</v>
      </c>
      <c r="C1147" s="33">
        <v>10</v>
      </c>
      <c r="D1147" s="21">
        <v>45425</v>
      </c>
      <c r="E1147" s="21">
        <v>45419</v>
      </c>
      <c r="F1147" s="21" t="s">
        <v>45</v>
      </c>
      <c r="G1147" s="21">
        <v>16602</v>
      </c>
    </row>
    <row r="1148" spans="1:7" x14ac:dyDescent="0.4">
      <c r="A1148" s="33">
        <v>1147</v>
      </c>
      <c r="B1148" s="21">
        <v>45404</v>
      </c>
      <c r="C1148" s="33">
        <v>5</v>
      </c>
      <c r="D1148" s="21">
        <v>45419</v>
      </c>
      <c r="E1148" s="21">
        <v>45407</v>
      </c>
      <c r="F1148" s="21">
        <v>45427</v>
      </c>
      <c r="G1148" s="21">
        <v>16719</v>
      </c>
    </row>
    <row r="1149" spans="1:7" x14ac:dyDescent="0.4">
      <c r="A1149" s="33">
        <v>1148</v>
      </c>
      <c r="B1149" s="21">
        <v>45404</v>
      </c>
      <c r="C1149" s="33">
        <v>2</v>
      </c>
      <c r="D1149" s="21">
        <v>45419</v>
      </c>
      <c r="E1149" s="21">
        <v>45413</v>
      </c>
      <c r="F1149" s="21">
        <v>45428</v>
      </c>
      <c r="G1149" s="21">
        <v>17356</v>
      </c>
    </row>
    <row r="1150" spans="1:7" x14ac:dyDescent="0.4">
      <c r="A1150" s="33">
        <v>1149</v>
      </c>
      <c r="B1150" s="21">
        <v>45404</v>
      </c>
      <c r="C1150" s="33">
        <v>1</v>
      </c>
      <c r="D1150" s="21">
        <v>45425</v>
      </c>
      <c r="E1150" s="21">
        <v>45408</v>
      </c>
      <c r="F1150" s="21" t="s">
        <v>45</v>
      </c>
      <c r="G1150" s="21">
        <v>15142</v>
      </c>
    </row>
    <row r="1151" spans="1:7" x14ac:dyDescent="0.4">
      <c r="A1151" s="33">
        <v>1150</v>
      </c>
      <c r="B1151" s="21">
        <v>45404</v>
      </c>
      <c r="C1151" s="33">
        <v>1</v>
      </c>
      <c r="D1151" s="21" t="s">
        <v>45</v>
      </c>
      <c r="E1151" s="21">
        <v>45406</v>
      </c>
      <c r="F1151" s="21" t="s">
        <v>45</v>
      </c>
      <c r="G1151" s="21">
        <v>12953</v>
      </c>
    </row>
    <row r="1152" spans="1:7" x14ac:dyDescent="0.4">
      <c r="A1152" s="33">
        <v>1151</v>
      </c>
      <c r="B1152" s="21">
        <v>45404</v>
      </c>
      <c r="C1152" s="33">
        <v>10</v>
      </c>
      <c r="D1152" s="21" t="s">
        <v>45</v>
      </c>
      <c r="E1152" s="21">
        <v>45412</v>
      </c>
      <c r="F1152" s="21" t="s">
        <v>45</v>
      </c>
      <c r="G1152" s="21">
        <v>10247</v>
      </c>
    </row>
    <row r="1153" spans="1:7" x14ac:dyDescent="0.4">
      <c r="A1153" s="33">
        <v>1152</v>
      </c>
      <c r="B1153" s="21">
        <v>45404</v>
      </c>
      <c r="C1153" s="33">
        <v>2</v>
      </c>
      <c r="D1153" s="21">
        <v>45419</v>
      </c>
      <c r="E1153" s="21">
        <v>45411</v>
      </c>
      <c r="F1153" s="21">
        <v>45427</v>
      </c>
      <c r="G1153" s="21">
        <v>12455</v>
      </c>
    </row>
    <row r="1154" spans="1:7" x14ac:dyDescent="0.4">
      <c r="A1154" s="33">
        <v>1153</v>
      </c>
      <c r="B1154" s="21">
        <v>45404</v>
      </c>
      <c r="C1154" s="33">
        <v>5</v>
      </c>
      <c r="D1154" s="21" t="s">
        <v>45</v>
      </c>
      <c r="E1154" s="21">
        <v>45412</v>
      </c>
      <c r="F1154" s="21" t="s">
        <v>45</v>
      </c>
      <c r="G1154" s="21">
        <v>13580</v>
      </c>
    </row>
    <row r="1155" spans="1:7" x14ac:dyDescent="0.4">
      <c r="A1155" s="33">
        <v>1154</v>
      </c>
      <c r="B1155" s="21">
        <v>45404</v>
      </c>
      <c r="C1155" s="33">
        <v>2</v>
      </c>
      <c r="D1155" s="21">
        <v>45419</v>
      </c>
      <c r="E1155" s="21">
        <v>45412</v>
      </c>
      <c r="F1155" s="21">
        <v>45427</v>
      </c>
      <c r="G1155" s="21">
        <v>12385</v>
      </c>
    </row>
    <row r="1156" spans="1:7" x14ac:dyDescent="0.4">
      <c r="A1156" s="33">
        <v>1155</v>
      </c>
      <c r="B1156" s="21">
        <v>45404</v>
      </c>
      <c r="C1156" s="33">
        <v>1</v>
      </c>
      <c r="D1156" s="21">
        <v>45414</v>
      </c>
      <c r="E1156" s="21">
        <v>45408</v>
      </c>
      <c r="F1156" s="21">
        <v>45420</v>
      </c>
      <c r="G1156" s="21">
        <v>25382</v>
      </c>
    </row>
    <row r="1157" spans="1:7" x14ac:dyDescent="0.4">
      <c r="A1157" s="33">
        <v>1156</v>
      </c>
      <c r="B1157" s="21">
        <v>45404</v>
      </c>
      <c r="C1157" s="33">
        <v>1</v>
      </c>
      <c r="D1157" s="21">
        <v>45419</v>
      </c>
      <c r="E1157" s="21">
        <v>45408</v>
      </c>
      <c r="F1157" s="21">
        <v>45422</v>
      </c>
      <c r="G1157" s="21">
        <v>21937</v>
      </c>
    </row>
    <row r="1158" spans="1:7" x14ac:dyDescent="0.4">
      <c r="A1158" s="33">
        <v>1157</v>
      </c>
      <c r="B1158" s="21">
        <v>45404</v>
      </c>
      <c r="C1158" s="33">
        <v>1</v>
      </c>
      <c r="D1158" s="21">
        <v>45425</v>
      </c>
      <c r="E1158" s="21">
        <v>45408</v>
      </c>
      <c r="F1158" s="21" t="s">
        <v>45</v>
      </c>
      <c r="G1158" s="21">
        <v>14454</v>
      </c>
    </row>
    <row r="1159" spans="1:7" x14ac:dyDescent="0.4">
      <c r="A1159" s="33">
        <v>1158</v>
      </c>
      <c r="B1159" s="21">
        <v>45404</v>
      </c>
      <c r="C1159" s="33">
        <v>1</v>
      </c>
      <c r="D1159" s="21" t="s">
        <v>45</v>
      </c>
      <c r="E1159" s="21" t="s">
        <v>45</v>
      </c>
      <c r="F1159" s="21" t="s">
        <v>45</v>
      </c>
      <c r="G1159" s="21">
        <v>15100</v>
      </c>
    </row>
    <row r="1160" spans="1:7" x14ac:dyDescent="0.4">
      <c r="A1160" s="33">
        <v>1159</v>
      </c>
      <c r="B1160" s="21">
        <v>45404</v>
      </c>
      <c r="C1160" s="33">
        <v>2</v>
      </c>
      <c r="D1160" s="21" t="s">
        <v>45</v>
      </c>
      <c r="E1160" s="21">
        <v>45407</v>
      </c>
      <c r="F1160" s="21" t="s">
        <v>45</v>
      </c>
      <c r="G1160" s="21">
        <v>13084</v>
      </c>
    </row>
    <row r="1161" spans="1:7" x14ac:dyDescent="0.4">
      <c r="A1161" s="33">
        <v>1160</v>
      </c>
      <c r="B1161" s="21">
        <v>45404</v>
      </c>
      <c r="C1161" s="33">
        <v>1</v>
      </c>
      <c r="D1161" s="21" t="s">
        <v>45</v>
      </c>
      <c r="E1161" s="21">
        <v>45406</v>
      </c>
      <c r="F1161" s="21" t="s">
        <v>45</v>
      </c>
      <c r="G1161" s="21">
        <v>13551</v>
      </c>
    </row>
    <row r="1162" spans="1:7" x14ac:dyDescent="0.4">
      <c r="A1162" s="33">
        <v>1161</v>
      </c>
      <c r="B1162" s="21">
        <v>45404</v>
      </c>
      <c r="C1162" s="33">
        <v>1</v>
      </c>
      <c r="D1162" s="21">
        <v>45419</v>
      </c>
      <c r="E1162" s="21">
        <v>45407</v>
      </c>
      <c r="F1162" s="21">
        <v>45420</v>
      </c>
      <c r="G1162" s="21">
        <v>17326</v>
      </c>
    </row>
    <row r="1163" spans="1:7" x14ac:dyDescent="0.4">
      <c r="A1163" s="33">
        <v>1162</v>
      </c>
      <c r="B1163" s="21">
        <v>45406</v>
      </c>
      <c r="C1163" s="33">
        <v>1</v>
      </c>
      <c r="D1163" s="21" t="s">
        <v>45</v>
      </c>
      <c r="E1163" s="21">
        <v>45412</v>
      </c>
      <c r="F1163" s="21" t="s">
        <v>45</v>
      </c>
      <c r="G1163" s="21">
        <v>15252</v>
      </c>
    </row>
    <row r="1164" spans="1:7" x14ac:dyDescent="0.4">
      <c r="A1164" s="33">
        <v>1163</v>
      </c>
      <c r="B1164" s="21">
        <v>45406</v>
      </c>
      <c r="C1164" s="33">
        <v>5</v>
      </c>
      <c r="D1164" s="21" t="s">
        <v>45</v>
      </c>
      <c r="E1164" s="21">
        <v>45414</v>
      </c>
      <c r="F1164" s="21" t="s">
        <v>45</v>
      </c>
      <c r="G1164" s="21">
        <v>19329</v>
      </c>
    </row>
    <row r="1165" spans="1:7" x14ac:dyDescent="0.4">
      <c r="A1165" s="33">
        <v>1164</v>
      </c>
      <c r="B1165" s="21">
        <v>45406</v>
      </c>
      <c r="C1165" s="33">
        <v>2</v>
      </c>
      <c r="D1165" s="21">
        <v>45419</v>
      </c>
      <c r="E1165" s="21">
        <v>45413</v>
      </c>
      <c r="F1165" s="21">
        <v>45427</v>
      </c>
      <c r="G1165" s="21">
        <v>9946</v>
      </c>
    </row>
    <row r="1166" spans="1:7" x14ac:dyDescent="0.4">
      <c r="A1166" s="33">
        <v>1165</v>
      </c>
      <c r="B1166" s="21">
        <v>45406</v>
      </c>
      <c r="C1166" s="33">
        <v>2</v>
      </c>
      <c r="D1166" s="21" t="s">
        <v>45</v>
      </c>
      <c r="E1166" s="21">
        <v>45414</v>
      </c>
      <c r="F1166" s="21" t="s">
        <v>45</v>
      </c>
      <c r="G1166" s="21">
        <v>19389</v>
      </c>
    </row>
    <row r="1167" spans="1:7" x14ac:dyDescent="0.4">
      <c r="A1167" s="33">
        <v>1166</v>
      </c>
      <c r="B1167" s="21">
        <v>45406</v>
      </c>
      <c r="C1167" s="33">
        <v>2</v>
      </c>
      <c r="D1167" s="21" t="s">
        <v>45</v>
      </c>
      <c r="E1167" s="21" t="s">
        <v>45</v>
      </c>
      <c r="F1167" s="21" t="s">
        <v>45</v>
      </c>
      <c r="G1167" s="21">
        <v>15007</v>
      </c>
    </row>
    <row r="1168" spans="1:7" x14ac:dyDescent="0.4">
      <c r="A1168" s="33">
        <v>1167</v>
      </c>
      <c r="B1168" s="21">
        <v>45406</v>
      </c>
      <c r="C1168" s="33">
        <v>1</v>
      </c>
      <c r="D1168" s="21" t="s">
        <v>45</v>
      </c>
      <c r="E1168" s="21">
        <v>45412</v>
      </c>
      <c r="F1168" s="21" t="s">
        <v>45</v>
      </c>
      <c r="G1168" s="21">
        <v>15443</v>
      </c>
    </row>
    <row r="1169" spans="1:7" x14ac:dyDescent="0.4">
      <c r="A1169" s="33">
        <v>1168</v>
      </c>
      <c r="B1169" s="21">
        <v>45406</v>
      </c>
      <c r="C1169" s="33">
        <v>10</v>
      </c>
      <c r="D1169" s="21" t="s">
        <v>45</v>
      </c>
      <c r="E1169" s="21" t="s">
        <v>45</v>
      </c>
      <c r="F1169" s="21" t="s">
        <v>45</v>
      </c>
      <c r="G1169" s="21">
        <v>13045</v>
      </c>
    </row>
    <row r="1170" spans="1:7" x14ac:dyDescent="0.4">
      <c r="A1170" s="33">
        <v>1169</v>
      </c>
      <c r="B1170" s="21">
        <v>45405</v>
      </c>
      <c r="C1170" s="33">
        <v>2</v>
      </c>
      <c r="D1170" s="21">
        <v>45425</v>
      </c>
      <c r="E1170" s="21">
        <v>45412</v>
      </c>
      <c r="F1170" s="21" t="s">
        <v>45</v>
      </c>
      <c r="G1170" s="21">
        <v>14577</v>
      </c>
    </row>
    <row r="1171" spans="1:7" x14ac:dyDescent="0.4">
      <c r="A1171" s="33">
        <v>1170</v>
      </c>
      <c r="B1171" s="21">
        <v>45405</v>
      </c>
      <c r="C1171" s="33">
        <v>1</v>
      </c>
      <c r="D1171" s="21">
        <v>45422</v>
      </c>
      <c r="E1171" s="21" t="s">
        <v>45</v>
      </c>
      <c r="F1171" s="21" t="s">
        <v>45</v>
      </c>
      <c r="G1171" s="21">
        <v>17918</v>
      </c>
    </row>
    <row r="1172" spans="1:7" x14ac:dyDescent="0.4">
      <c r="A1172" s="33">
        <v>1171</v>
      </c>
      <c r="B1172" s="21">
        <v>45404</v>
      </c>
      <c r="C1172" s="33">
        <v>5</v>
      </c>
      <c r="D1172" s="21" t="s">
        <v>45</v>
      </c>
      <c r="E1172" s="21">
        <v>45413</v>
      </c>
      <c r="F1172" s="21" t="s">
        <v>45</v>
      </c>
      <c r="G1172" s="21">
        <v>11821</v>
      </c>
    </row>
    <row r="1173" spans="1:7" x14ac:dyDescent="0.4">
      <c r="A1173" s="33">
        <v>1172</v>
      </c>
      <c r="B1173" s="21">
        <v>45397</v>
      </c>
      <c r="C1173" s="33">
        <v>10</v>
      </c>
      <c r="D1173" s="21">
        <v>45404</v>
      </c>
      <c r="E1173" s="21">
        <v>45404</v>
      </c>
      <c r="F1173" s="21">
        <v>45422</v>
      </c>
      <c r="G1173" s="21">
        <v>12818</v>
      </c>
    </row>
    <row r="1174" spans="1:7" x14ac:dyDescent="0.4">
      <c r="A1174" s="33">
        <v>1173</v>
      </c>
      <c r="B1174" s="21">
        <v>45404</v>
      </c>
      <c r="C1174" s="33">
        <v>1</v>
      </c>
      <c r="D1174" s="21">
        <v>45419</v>
      </c>
      <c r="E1174" s="21">
        <v>45405</v>
      </c>
      <c r="F1174" s="21">
        <v>45420</v>
      </c>
      <c r="G1174" s="21">
        <v>16407</v>
      </c>
    </row>
    <row r="1175" spans="1:7" x14ac:dyDescent="0.4">
      <c r="A1175" s="33">
        <v>1174</v>
      </c>
      <c r="B1175" s="21">
        <v>45405</v>
      </c>
      <c r="C1175" s="33">
        <v>1</v>
      </c>
      <c r="D1175" s="21" t="s">
        <v>45</v>
      </c>
      <c r="E1175" s="21">
        <v>45414</v>
      </c>
      <c r="F1175" s="21" t="s">
        <v>45</v>
      </c>
      <c r="G1175" s="21">
        <v>16319</v>
      </c>
    </row>
    <row r="1176" spans="1:7" x14ac:dyDescent="0.4">
      <c r="A1176" s="33">
        <v>1175</v>
      </c>
      <c r="B1176" s="21">
        <v>45405</v>
      </c>
      <c r="C1176" s="33">
        <v>2</v>
      </c>
      <c r="D1176" s="21">
        <v>45412</v>
      </c>
      <c r="E1176" s="21" t="s">
        <v>45</v>
      </c>
      <c r="F1176" s="21" t="s">
        <v>45</v>
      </c>
      <c r="G1176" s="21">
        <v>12905</v>
      </c>
    </row>
    <row r="1177" spans="1:7" x14ac:dyDescent="0.4">
      <c r="A1177" s="33">
        <v>1176</v>
      </c>
      <c r="B1177" s="21">
        <v>45404</v>
      </c>
      <c r="C1177" s="33">
        <v>10</v>
      </c>
      <c r="D1177" s="21">
        <v>45422</v>
      </c>
      <c r="E1177" s="21">
        <v>45412</v>
      </c>
      <c r="F1177" s="21">
        <v>45429</v>
      </c>
      <c r="G1177" s="21">
        <v>15965</v>
      </c>
    </row>
    <row r="1178" spans="1:7" x14ac:dyDescent="0.4">
      <c r="A1178" s="33">
        <v>1177</v>
      </c>
      <c r="B1178" s="21">
        <v>45406</v>
      </c>
      <c r="C1178" s="33">
        <v>1</v>
      </c>
      <c r="D1178" s="21" t="s">
        <v>45</v>
      </c>
      <c r="E1178" s="21" t="s">
        <v>45</v>
      </c>
      <c r="F1178" s="21" t="s">
        <v>45</v>
      </c>
      <c r="G1178" s="21">
        <v>26392</v>
      </c>
    </row>
    <row r="1179" spans="1:7" x14ac:dyDescent="0.4">
      <c r="A1179" s="33">
        <v>1178</v>
      </c>
      <c r="B1179" s="21">
        <v>45406</v>
      </c>
      <c r="C1179" s="33">
        <v>1</v>
      </c>
      <c r="D1179" s="21">
        <v>45425</v>
      </c>
      <c r="E1179" s="21">
        <v>45412</v>
      </c>
      <c r="F1179" s="21" t="s">
        <v>45</v>
      </c>
      <c r="G1179" s="21">
        <v>24506</v>
      </c>
    </row>
    <row r="1180" spans="1:7" x14ac:dyDescent="0.4">
      <c r="A1180" s="33">
        <v>1179</v>
      </c>
      <c r="B1180" s="21">
        <v>45405</v>
      </c>
      <c r="C1180" s="33">
        <v>1</v>
      </c>
      <c r="D1180" s="21" t="s">
        <v>45</v>
      </c>
      <c r="E1180" s="21">
        <v>45406</v>
      </c>
      <c r="F1180" s="21" t="s">
        <v>45</v>
      </c>
      <c r="G1180" s="21">
        <v>22230</v>
      </c>
    </row>
    <row r="1181" spans="1:7" x14ac:dyDescent="0.4">
      <c r="A1181" s="33">
        <v>1180</v>
      </c>
      <c r="B1181" s="21">
        <v>45406</v>
      </c>
      <c r="C1181" s="33">
        <v>10</v>
      </c>
      <c r="D1181" s="21">
        <v>45425</v>
      </c>
      <c r="E1181" s="21">
        <v>45414</v>
      </c>
      <c r="F1181" s="21" t="s">
        <v>45</v>
      </c>
      <c r="G1181" s="21">
        <v>14253</v>
      </c>
    </row>
    <row r="1182" spans="1:7" x14ac:dyDescent="0.4">
      <c r="A1182" s="33">
        <v>1181</v>
      </c>
      <c r="B1182" s="21">
        <v>45405</v>
      </c>
      <c r="C1182" s="33">
        <v>1</v>
      </c>
      <c r="D1182" s="21">
        <v>45425</v>
      </c>
      <c r="E1182" s="21">
        <v>45414</v>
      </c>
      <c r="F1182" s="21" t="s">
        <v>45</v>
      </c>
      <c r="G1182" s="21">
        <v>12503</v>
      </c>
    </row>
    <row r="1183" spans="1:7" x14ac:dyDescent="0.4">
      <c r="A1183" s="33">
        <v>1182</v>
      </c>
      <c r="B1183" s="21">
        <v>45405</v>
      </c>
      <c r="C1183" s="33">
        <v>1</v>
      </c>
      <c r="D1183" s="21" t="s">
        <v>45</v>
      </c>
      <c r="E1183" s="21" t="s">
        <v>45</v>
      </c>
      <c r="F1183" s="21" t="s">
        <v>45</v>
      </c>
      <c r="G1183" s="21">
        <v>16208</v>
      </c>
    </row>
    <row r="1184" spans="1:7" x14ac:dyDescent="0.4">
      <c r="A1184" s="33">
        <v>1183</v>
      </c>
      <c r="B1184" s="21">
        <v>45405</v>
      </c>
      <c r="C1184" s="33">
        <v>2</v>
      </c>
      <c r="D1184" s="21">
        <v>45419</v>
      </c>
      <c r="E1184" s="21" t="s">
        <v>45</v>
      </c>
      <c r="F1184" s="21" t="s">
        <v>45</v>
      </c>
      <c r="G1184" s="21">
        <v>10871</v>
      </c>
    </row>
    <row r="1185" spans="1:7" x14ac:dyDescent="0.4">
      <c r="A1185" s="33">
        <v>1184</v>
      </c>
      <c r="B1185" s="21">
        <v>45405</v>
      </c>
      <c r="C1185" s="33">
        <v>1</v>
      </c>
      <c r="D1185" s="21">
        <v>45412</v>
      </c>
      <c r="E1185" s="21" t="s">
        <v>45</v>
      </c>
      <c r="F1185" s="21" t="s">
        <v>45</v>
      </c>
      <c r="G1185" s="21">
        <v>14170</v>
      </c>
    </row>
    <row r="1186" spans="1:7" x14ac:dyDescent="0.4">
      <c r="A1186" s="33">
        <v>1185</v>
      </c>
      <c r="B1186" s="21">
        <v>45405</v>
      </c>
      <c r="C1186" s="33">
        <v>5</v>
      </c>
      <c r="D1186" s="21" t="s">
        <v>45</v>
      </c>
      <c r="E1186" s="21">
        <v>45409</v>
      </c>
      <c r="F1186" s="21" t="s">
        <v>45</v>
      </c>
      <c r="G1186" s="21">
        <v>15531</v>
      </c>
    </row>
    <row r="1187" spans="1:7" x14ac:dyDescent="0.4">
      <c r="A1187" s="33">
        <v>1186</v>
      </c>
      <c r="B1187" s="21">
        <v>45405</v>
      </c>
      <c r="C1187" s="33">
        <v>5</v>
      </c>
      <c r="D1187" s="21">
        <v>45412</v>
      </c>
      <c r="E1187" s="21">
        <v>45408</v>
      </c>
      <c r="F1187" s="21">
        <v>45419</v>
      </c>
      <c r="G1187" s="21">
        <v>13265</v>
      </c>
    </row>
    <row r="1188" spans="1:7" x14ac:dyDescent="0.4">
      <c r="A1188" s="33">
        <v>1187</v>
      </c>
      <c r="B1188" s="21">
        <v>45406</v>
      </c>
      <c r="C1188" s="33">
        <v>2</v>
      </c>
      <c r="D1188" s="21">
        <v>45421</v>
      </c>
      <c r="E1188" s="21">
        <v>45412</v>
      </c>
      <c r="F1188" s="21">
        <v>45428</v>
      </c>
      <c r="G1188" s="21">
        <v>16839</v>
      </c>
    </row>
    <row r="1189" spans="1:7" x14ac:dyDescent="0.4">
      <c r="A1189" s="33">
        <v>1188</v>
      </c>
      <c r="B1189" s="21">
        <v>45406</v>
      </c>
      <c r="C1189" s="33">
        <v>2</v>
      </c>
      <c r="D1189" s="21">
        <v>45419</v>
      </c>
      <c r="E1189" s="21" t="s">
        <v>45</v>
      </c>
      <c r="F1189" s="21" t="s">
        <v>45</v>
      </c>
      <c r="G1189" s="21">
        <v>11811</v>
      </c>
    </row>
    <row r="1190" spans="1:7" x14ac:dyDescent="0.4">
      <c r="A1190" s="33">
        <v>1189</v>
      </c>
      <c r="B1190" s="21">
        <v>45406</v>
      </c>
      <c r="C1190" s="33">
        <v>10</v>
      </c>
      <c r="D1190" s="21">
        <v>45419</v>
      </c>
      <c r="E1190" s="21">
        <v>45408</v>
      </c>
      <c r="F1190" s="21">
        <v>45421</v>
      </c>
      <c r="G1190" s="21">
        <v>13331</v>
      </c>
    </row>
    <row r="1191" spans="1:7" x14ac:dyDescent="0.4">
      <c r="A1191" s="33">
        <v>1190</v>
      </c>
      <c r="B1191" s="21">
        <v>45406</v>
      </c>
      <c r="C1191" s="33">
        <v>1</v>
      </c>
      <c r="D1191" s="21">
        <v>45425</v>
      </c>
      <c r="E1191" s="21">
        <v>45414</v>
      </c>
      <c r="F1191" s="21" t="s">
        <v>45</v>
      </c>
      <c r="G1191" s="21">
        <v>14880</v>
      </c>
    </row>
    <row r="1192" spans="1:7" x14ac:dyDescent="0.4">
      <c r="A1192" s="33">
        <v>1191</v>
      </c>
      <c r="B1192" s="21">
        <v>45406</v>
      </c>
      <c r="C1192" s="33">
        <v>1</v>
      </c>
      <c r="D1192" s="21">
        <v>45419</v>
      </c>
      <c r="E1192" s="21">
        <v>45419</v>
      </c>
      <c r="F1192" s="21" t="s">
        <v>45</v>
      </c>
      <c r="G1192" s="21">
        <v>13587</v>
      </c>
    </row>
    <row r="1193" spans="1:7" x14ac:dyDescent="0.4">
      <c r="A1193" s="33">
        <v>1192</v>
      </c>
      <c r="B1193" s="21">
        <v>45406</v>
      </c>
      <c r="C1193" s="33">
        <v>1</v>
      </c>
      <c r="D1193" s="21">
        <v>45422</v>
      </c>
      <c r="E1193" s="21" t="s">
        <v>45</v>
      </c>
      <c r="F1193" s="21" t="s">
        <v>45</v>
      </c>
      <c r="G1193" s="21">
        <v>16190</v>
      </c>
    </row>
    <row r="1194" spans="1:7" x14ac:dyDescent="0.4">
      <c r="A1194" s="33">
        <v>1193</v>
      </c>
      <c r="B1194" s="21">
        <v>45406</v>
      </c>
      <c r="C1194" s="33">
        <v>1</v>
      </c>
      <c r="D1194" s="21">
        <v>45422</v>
      </c>
      <c r="E1194" s="21">
        <v>45412</v>
      </c>
      <c r="F1194" s="21">
        <v>45428</v>
      </c>
      <c r="G1194" s="21">
        <v>17547</v>
      </c>
    </row>
    <row r="1195" spans="1:7" x14ac:dyDescent="0.4">
      <c r="A1195" s="33">
        <v>1194</v>
      </c>
      <c r="B1195" s="21">
        <v>45408</v>
      </c>
      <c r="C1195" s="33">
        <v>1</v>
      </c>
      <c r="D1195" s="21">
        <v>45425</v>
      </c>
      <c r="E1195" s="21" t="s">
        <v>45</v>
      </c>
      <c r="F1195" s="21" t="s">
        <v>45</v>
      </c>
      <c r="G1195" s="21">
        <v>13182</v>
      </c>
    </row>
    <row r="1196" spans="1:7" x14ac:dyDescent="0.4">
      <c r="A1196" s="33">
        <v>1195</v>
      </c>
      <c r="B1196" s="21">
        <v>45407</v>
      </c>
      <c r="C1196" s="33">
        <v>1</v>
      </c>
      <c r="D1196" s="21">
        <v>45425</v>
      </c>
      <c r="E1196" s="21" t="s">
        <v>45</v>
      </c>
      <c r="F1196" s="21" t="s">
        <v>45</v>
      </c>
      <c r="G1196" s="21">
        <v>17614</v>
      </c>
    </row>
    <row r="1197" spans="1:7" x14ac:dyDescent="0.4">
      <c r="A1197" s="33">
        <v>1196</v>
      </c>
      <c r="B1197" s="21">
        <v>45407</v>
      </c>
      <c r="C1197" s="33">
        <v>5</v>
      </c>
      <c r="D1197" s="21" t="s">
        <v>45</v>
      </c>
      <c r="E1197" s="21">
        <v>45412</v>
      </c>
      <c r="F1197" s="21" t="s">
        <v>45</v>
      </c>
      <c r="G1197" s="21">
        <v>11525</v>
      </c>
    </row>
    <row r="1198" spans="1:7" x14ac:dyDescent="0.4">
      <c r="A1198" s="33">
        <v>1197</v>
      </c>
      <c r="B1198" s="21">
        <v>45407</v>
      </c>
      <c r="C1198" s="33">
        <v>5</v>
      </c>
      <c r="D1198" s="21" t="s">
        <v>45</v>
      </c>
      <c r="E1198" s="21">
        <v>45414</v>
      </c>
      <c r="F1198" s="21" t="s">
        <v>45</v>
      </c>
      <c r="G1198" s="21">
        <v>11240</v>
      </c>
    </row>
    <row r="1199" spans="1:7" x14ac:dyDescent="0.4">
      <c r="A1199" s="33">
        <v>1198</v>
      </c>
      <c r="B1199" s="21">
        <v>45406</v>
      </c>
      <c r="C1199" s="33">
        <v>1</v>
      </c>
      <c r="D1199" s="21">
        <v>45419</v>
      </c>
      <c r="E1199" s="21">
        <v>45414</v>
      </c>
      <c r="F1199" s="21">
        <v>45428</v>
      </c>
      <c r="G1199" s="21">
        <v>14091</v>
      </c>
    </row>
    <row r="1200" spans="1:7" x14ac:dyDescent="0.4">
      <c r="A1200" s="33">
        <v>1199</v>
      </c>
      <c r="B1200" s="21">
        <v>45404</v>
      </c>
      <c r="C1200" s="33">
        <v>10</v>
      </c>
      <c r="D1200" s="21" t="s">
        <v>45</v>
      </c>
      <c r="E1200" s="21">
        <v>45413</v>
      </c>
      <c r="F1200" s="21" t="s">
        <v>45</v>
      </c>
      <c r="G1200" s="21">
        <v>13773</v>
      </c>
    </row>
    <row r="1201" spans="1:7" x14ac:dyDescent="0.4">
      <c r="A1201" s="33">
        <v>1200</v>
      </c>
      <c r="B1201" s="21">
        <v>45406</v>
      </c>
      <c r="C1201" s="33">
        <v>5</v>
      </c>
      <c r="D1201" s="21">
        <v>45419</v>
      </c>
      <c r="E1201" s="21">
        <v>45414</v>
      </c>
      <c r="F1201" s="21">
        <v>45427</v>
      </c>
      <c r="G1201" s="21">
        <v>12578</v>
      </c>
    </row>
    <row r="1202" spans="1:7" x14ac:dyDescent="0.4">
      <c r="A1202" s="33">
        <v>1201</v>
      </c>
      <c r="B1202" s="21">
        <v>45407</v>
      </c>
      <c r="C1202" s="33">
        <v>10</v>
      </c>
      <c r="D1202" s="21">
        <v>45425</v>
      </c>
      <c r="E1202" s="21">
        <v>45412</v>
      </c>
      <c r="F1202" s="21" t="s">
        <v>45</v>
      </c>
      <c r="G1202" s="21">
        <v>12216</v>
      </c>
    </row>
    <row r="1203" spans="1:7" x14ac:dyDescent="0.4">
      <c r="A1203" s="33">
        <v>1202</v>
      </c>
      <c r="B1203" s="21">
        <v>45407</v>
      </c>
      <c r="C1203" s="33">
        <v>2</v>
      </c>
      <c r="D1203" s="21">
        <v>45425</v>
      </c>
      <c r="E1203" s="21">
        <v>45412</v>
      </c>
      <c r="F1203" s="21" t="s">
        <v>45</v>
      </c>
      <c r="G1203" s="21">
        <v>12983</v>
      </c>
    </row>
    <row r="1204" spans="1:7" x14ac:dyDescent="0.4">
      <c r="A1204" s="33">
        <v>1203</v>
      </c>
      <c r="B1204" s="21">
        <v>45407</v>
      </c>
      <c r="C1204" s="33">
        <v>1</v>
      </c>
      <c r="D1204" s="21">
        <v>45419</v>
      </c>
      <c r="E1204" s="21" t="s">
        <v>45</v>
      </c>
      <c r="F1204" s="21" t="s">
        <v>45</v>
      </c>
      <c r="G1204" s="21">
        <v>28275</v>
      </c>
    </row>
    <row r="1205" spans="1:7" x14ac:dyDescent="0.4">
      <c r="A1205" s="33">
        <v>1204</v>
      </c>
      <c r="B1205" s="21">
        <v>45407</v>
      </c>
      <c r="C1205" s="33">
        <v>1</v>
      </c>
      <c r="D1205" s="21">
        <v>45422</v>
      </c>
      <c r="E1205" s="21">
        <v>45414</v>
      </c>
      <c r="F1205" s="21">
        <v>45429</v>
      </c>
      <c r="G1205" s="21">
        <v>22523</v>
      </c>
    </row>
    <row r="1206" spans="1:7" x14ac:dyDescent="0.4">
      <c r="A1206" s="33">
        <v>1205</v>
      </c>
      <c r="B1206" s="21">
        <v>45407</v>
      </c>
      <c r="C1206" s="33">
        <v>2</v>
      </c>
      <c r="D1206" s="21">
        <v>45425</v>
      </c>
      <c r="E1206" s="21">
        <v>45413</v>
      </c>
      <c r="F1206" s="21" t="s">
        <v>45</v>
      </c>
      <c r="G1206" s="21">
        <v>18658</v>
      </c>
    </row>
    <row r="1207" spans="1:7" x14ac:dyDescent="0.4">
      <c r="A1207" s="33">
        <v>1206</v>
      </c>
      <c r="B1207" s="21">
        <v>45407</v>
      </c>
      <c r="C1207" s="33">
        <v>5</v>
      </c>
      <c r="D1207" s="21">
        <v>45425</v>
      </c>
      <c r="E1207" s="21">
        <v>45409</v>
      </c>
      <c r="F1207" s="21" t="s">
        <v>45</v>
      </c>
      <c r="G1207" s="21">
        <v>17358</v>
      </c>
    </row>
    <row r="1208" spans="1:7" x14ac:dyDescent="0.4">
      <c r="A1208" s="33">
        <v>1207</v>
      </c>
      <c r="B1208" s="21">
        <v>45408</v>
      </c>
      <c r="C1208" s="33">
        <v>10</v>
      </c>
      <c r="D1208" s="21">
        <v>45419</v>
      </c>
      <c r="E1208" s="21">
        <v>45412</v>
      </c>
      <c r="F1208" s="21">
        <v>45428</v>
      </c>
      <c r="G1208" s="21">
        <v>13520</v>
      </c>
    </row>
    <row r="1209" spans="1:7" x14ac:dyDescent="0.4">
      <c r="A1209" s="33">
        <v>1208</v>
      </c>
      <c r="B1209" s="21">
        <v>45408</v>
      </c>
      <c r="C1209" s="33">
        <v>1</v>
      </c>
      <c r="D1209" s="21">
        <v>45425</v>
      </c>
      <c r="E1209" s="21">
        <v>45414</v>
      </c>
      <c r="F1209" s="21" t="s">
        <v>45</v>
      </c>
      <c r="G1209" s="21">
        <v>15471</v>
      </c>
    </row>
    <row r="1210" spans="1:7" x14ac:dyDescent="0.4">
      <c r="A1210" s="33">
        <v>1209</v>
      </c>
      <c r="B1210" s="21">
        <v>45408</v>
      </c>
      <c r="C1210" s="33">
        <v>10</v>
      </c>
      <c r="D1210" s="21">
        <v>45422</v>
      </c>
      <c r="E1210" s="21">
        <v>45414</v>
      </c>
      <c r="F1210" s="21">
        <v>45429</v>
      </c>
      <c r="G1210" s="21">
        <v>11435</v>
      </c>
    </row>
    <row r="1211" spans="1:7" x14ac:dyDescent="0.4">
      <c r="A1211" s="33">
        <v>1210</v>
      </c>
      <c r="B1211" s="21">
        <v>45413</v>
      </c>
      <c r="C1211" s="33">
        <v>2</v>
      </c>
      <c r="D1211" s="21" t="s">
        <v>45</v>
      </c>
      <c r="E1211" s="21" t="s">
        <v>45</v>
      </c>
      <c r="F1211" s="21" t="s">
        <v>45</v>
      </c>
      <c r="G1211" s="21">
        <v>13251</v>
      </c>
    </row>
    <row r="1212" spans="1:7" x14ac:dyDescent="0.4">
      <c r="A1212" s="33">
        <v>1211</v>
      </c>
      <c r="B1212" s="21">
        <v>45413</v>
      </c>
      <c r="C1212" s="33">
        <v>1</v>
      </c>
      <c r="D1212" s="21" t="s">
        <v>45</v>
      </c>
      <c r="E1212" s="21">
        <v>45414</v>
      </c>
      <c r="F1212" s="21" t="s">
        <v>45</v>
      </c>
      <c r="G1212" s="21">
        <v>14286</v>
      </c>
    </row>
    <row r="1213" spans="1:7" x14ac:dyDescent="0.4">
      <c r="A1213" s="33">
        <v>1212</v>
      </c>
      <c r="B1213" s="21">
        <v>45413</v>
      </c>
      <c r="C1213" s="33">
        <v>2</v>
      </c>
      <c r="D1213" s="21">
        <v>45422</v>
      </c>
      <c r="E1213" s="21">
        <v>45420</v>
      </c>
      <c r="F1213" s="21">
        <v>45429</v>
      </c>
      <c r="G1213" s="21">
        <v>14554</v>
      </c>
    </row>
    <row r="1214" spans="1:7" x14ac:dyDescent="0.4">
      <c r="A1214" s="33">
        <v>1213</v>
      </c>
      <c r="B1214" s="21">
        <v>45413</v>
      </c>
      <c r="C1214" s="33">
        <v>2</v>
      </c>
      <c r="D1214" s="21" t="s">
        <v>45</v>
      </c>
      <c r="E1214" s="21">
        <v>45422</v>
      </c>
      <c r="F1214" s="21" t="s">
        <v>45</v>
      </c>
      <c r="G1214" s="21">
        <v>10920</v>
      </c>
    </row>
    <row r="1215" spans="1:7" x14ac:dyDescent="0.4">
      <c r="A1215" s="33">
        <v>1214</v>
      </c>
      <c r="B1215" s="21">
        <v>45413</v>
      </c>
      <c r="C1215" s="33">
        <v>10</v>
      </c>
      <c r="D1215" s="21">
        <v>45425</v>
      </c>
      <c r="E1215" s="21">
        <v>45421</v>
      </c>
      <c r="F1215" s="21" t="s">
        <v>45</v>
      </c>
      <c r="G1215" s="21">
        <v>12349</v>
      </c>
    </row>
    <row r="1216" spans="1:7" x14ac:dyDescent="0.4">
      <c r="A1216" s="33">
        <v>1215</v>
      </c>
      <c r="B1216" s="21">
        <v>45413</v>
      </c>
      <c r="C1216" s="33">
        <v>10</v>
      </c>
      <c r="D1216" s="21">
        <v>45425</v>
      </c>
      <c r="E1216" s="21">
        <v>45421</v>
      </c>
      <c r="F1216" s="21" t="s">
        <v>45</v>
      </c>
      <c r="G1216" s="21">
        <v>12232</v>
      </c>
    </row>
    <row r="1217" spans="1:7" x14ac:dyDescent="0.4">
      <c r="A1217" s="33">
        <v>1216</v>
      </c>
      <c r="B1217" s="21">
        <v>45413</v>
      </c>
      <c r="C1217" s="33">
        <v>2</v>
      </c>
      <c r="D1217" s="21" t="s">
        <v>45</v>
      </c>
      <c r="E1217" s="21" t="s">
        <v>45</v>
      </c>
      <c r="F1217" s="21" t="s">
        <v>45</v>
      </c>
      <c r="G1217" s="21">
        <v>17716</v>
      </c>
    </row>
    <row r="1218" spans="1:7" x14ac:dyDescent="0.4">
      <c r="A1218" s="33">
        <v>1217</v>
      </c>
      <c r="B1218" s="21">
        <v>45407</v>
      </c>
      <c r="C1218" s="33">
        <v>1</v>
      </c>
      <c r="D1218" s="21">
        <v>45425</v>
      </c>
      <c r="E1218" s="21">
        <v>45420</v>
      </c>
      <c r="F1218" s="21" t="s">
        <v>45</v>
      </c>
      <c r="G1218" s="21">
        <v>17614</v>
      </c>
    </row>
    <row r="1219" spans="1:7" x14ac:dyDescent="0.4">
      <c r="A1219" s="33">
        <v>1218</v>
      </c>
      <c r="B1219" s="21">
        <v>45413</v>
      </c>
      <c r="C1219" s="33">
        <v>2</v>
      </c>
      <c r="D1219" s="21">
        <v>45425</v>
      </c>
      <c r="E1219" s="21" t="s">
        <v>45</v>
      </c>
      <c r="F1219" s="21" t="s">
        <v>45</v>
      </c>
      <c r="G1219" s="21">
        <v>13943</v>
      </c>
    </row>
    <row r="1220" spans="1:7" x14ac:dyDescent="0.4">
      <c r="A1220" s="33">
        <v>1219</v>
      </c>
      <c r="B1220" s="21">
        <v>45412</v>
      </c>
      <c r="C1220" s="33">
        <v>10</v>
      </c>
      <c r="D1220" s="21">
        <v>45425</v>
      </c>
      <c r="E1220" s="21">
        <v>45419</v>
      </c>
      <c r="F1220" s="21" t="s">
        <v>45</v>
      </c>
      <c r="G1220" s="21">
        <v>13159</v>
      </c>
    </row>
    <row r="1221" spans="1:7" x14ac:dyDescent="0.4">
      <c r="A1221" s="33">
        <v>1220</v>
      </c>
      <c r="B1221" s="21">
        <v>45384</v>
      </c>
      <c r="C1221" s="33">
        <v>1</v>
      </c>
      <c r="D1221" s="21">
        <v>45412</v>
      </c>
      <c r="E1221" s="21">
        <v>45420</v>
      </c>
      <c r="F1221" s="21">
        <v>45422</v>
      </c>
      <c r="G1221" s="21">
        <v>17731</v>
      </c>
    </row>
    <row r="1222" spans="1:7" x14ac:dyDescent="0.4">
      <c r="A1222" s="33">
        <v>1221</v>
      </c>
      <c r="B1222" s="21">
        <v>45408</v>
      </c>
      <c r="C1222" s="33">
        <v>1</v>
      </c>
      <c r="D1222" s="21" t="s">
        <v>45</v>
      </c>
      <c r="E1222" s="21">
        <v>45412</v>
      </c>
      <c r="F1222" s="21" t="s">
        <v>45</v>
      </c>
      <c r="G1222" s="21">
        <v>11790</v>
      </c>
    </row>
    <row r="1223" spans="1:7" x14ac:dyDescent="0.4">
      <c r="A1223" s="33">
        <v>1222</v>
      </c>
      <c r="B1223" s="21">
        <v>45408</v>
      </c>
      <c r="C1223" s="33">
        <v>1</v>
      </c>
      <c r="D1223" s="21" t="s">
        <v>45</v>
      </c>
      <c r="E1223" s="21" t="s">
        <v>45</v>
      </c>
      <c r="F1223" s="21" t="s">
        <v>45</v>
      </c>
      <c r="G1223" s="21">
        <v>11329</v>
      </c>
    </row>
    <row r="1224" spans="1:7" x14ac:dyDescent="0.4">
      <c r="A1224" s="33">
        <v>1223</v>
      </c>
      <c r="B1224" s="21">
        <v>45408</v>
      </c>
      <c r="C1224" s="33">
        <v>1</v>
      </c>
      <c r="D1224" s="21" t="s">
        <v>45</v>
      </c>
      <c r="E1224" s="21">
        <v>45421</v>
      </c>
      <c r="F1224" s="21" t="s">
        <v>45</v>
      </c>
      <c r="G1224" s="21">
        <v>13644</v>
      </c>
    </row>
    <row r="1225" spans="1:7" x14ac:dyDescent="0.4">
      <c r="A1225" s="33">
        <v>1224</v>
      </c>
      <c r="B1225" s="21">
        <v>45408</v>
      </c>
      <c r="C1225" s="33">
        <v>1</v>
      </c>
      <c r="D1225" s="21" t="s">
        <v>45</v>
      </c>
      <c r="E1225" s="21">
        <v>45419</v>
      </c>
      <c r="F1225" s="21" t="s">
        <v>45</v>
      </c>
      <c r="G1225" s="21">
        <v>15811</v>
      </c>
    </row>
    <row r="1226" spans="1:7" x14ac:dyDescent="0.4">
      <c r="A1226" s="33">
        <v>1225</v>
      </c>
      <c r="B1226" s="21">
        <v>45408</v>
      </c>
      <c r="C1226" s="33">
        <v>5</v>
      </c>
      <c r="D1226" s="21" t="s">
        <v>45</v>
      </c>
      <c r="E1226" s="21" t="s">
        <v>45</v>
      </c>
      <c r="F1226" s="21" t="s">
        <v>45</v>
      </c>
      <c r="G1226" s="21">
        <v>12230</v>
      </c>
    </row>
    <row r="1227" spans="1:7" x14ac:dyDescent="0.4">
      <c r="A1227" s="33">
        <v>1226</v>
      </c>
      <c r="B1227" s="21">
        <v>45408</v>
      </c>
      <c r="C1227" s="33">
        <v>1</v>
      </c>
      <c r="D1227" s="21">
        <v>45422</v>
      </c>
      <c r="E1227" s="21" t="s">
        <v>45</v>
      </c>
      <c r="F1227" s="21" t="s">
        <v>45</v>
      </c>
      <c r="G1227" s="21">
        <v>24516</v>
      </c>
    </row>
    <row r="1228" spans="1:7" x14ac:dyDescent="0.4">
      <c r="A1228" s="33">
        <v>1227</v>
      </c>
      <c r="B1228" s="21">
        <v>45408</v>
      </c>
      <c r="C1228" s="33">
        <v>10</v>
      </c>
      <c r="D1228" s="21">
        <v>45425</v>
      </c>
      <c r="E1228" s="21">
        <v>45413</v>
      </c>
      <c r="F1228" s="21" t="s">
        <v>45</v>
      </c>
      <c r="G1228" s="21">
        <v>18019</v>
      </c>
    </row>
    <row r="1229" spans="1:7" x14ac:dyDescent="0.4">
      <c r="A1229" s="33">
        <v>1228</v>
      </c>
      <c r="B1229" s="21">
        <v>45408</v>
      </c>
      <c r="C1229" s="33">
        <v>1</v>
      </c>
      <c r="D1229" s="21">
        <v>45421</v>
      </c>
      <c r="E1229" s="21">
        <v>45408</v>
      </c>
      <c r="F1229" s="21">
        <v>45422</v>
      </c>
      <c r="G1229" s="21">
        <v>18687</v>
      </c>
    </row>
    <row r="1230" spans="1:7" x14ac:dyDescent="0.4">
      <c r="A1230" s="33">
        <v>1229</v>
      </c>
      <c r="B1230" s="21">
        <v>45408</v>
      </c>
      <c r="C1230" s="33">
        <v>1</v>
      </c>
      <c r="D1230" s="21" t="s">
        <v>45</v>
      </c>
      <c r="E1230" s="21" t="s">
        <v>45</v>
      </c>
      <c r="F1230" s="21" t="s">
        <v>45</v>
      </c>
      <c r="G1230" s="21">
        <v>14112</v>
      </c>
    </row>
    <row r="1231" spans="1:7" x14ac:dyDescent="0.4">
      <c r="A1231" s="33">
        <v>1230</v>
      </c>
      <c r="B1231" s="21">
        <v>45406</v>
      </c>
      <c r="C1231" s="33">
        <v>1</v>
      </c>
      <c r="D1231" s="21" t="s">
        <v>45</v>
      </c>
      <c r="E1231" s="21">
        <v>45416</v>
      </c>
      <c r="F1231" s="21" t="s">
        <v>45</v>
      </c>
      <c r="G1231" s="21">
        <v>26392</v>
      </c>
    </row>
    <row r="1232" spans="1:7" x14ac:dyDescent="0.4">
      <c r="A1232" s="33">
        <v>1231</v>
      </c>
      <c r="B1232" s="21">
        <v>45408</v>
      </c>
      <c r="C1232" s="33">
        <v>5</v>
      </c>
      <c r="D1232" s="21" t="s">
        <v>45</v>
      </c>
      <c r="E1232" s="21">
        <v>45414</v>
      </c>
      <c r="F1232" s="21" t="s">
        <v>45</v>
      </c>
      <c r="G1232" s="21">
        <v>12258</v>
      </c>
    </row>
    <row r="1233" spans="1:7" x14ac:dyDescent="0.4">
      <c r="A1233" s="33">
        <v>1232</v>
      </c>
      <c r="B1233" s="21">
        <v>45408</v>
      </c>
      <c r="C1233" s="33">
        <v>1</v>
      </c>
      <c r="D1233" s="21">
        <v>45422</v>
      </c>
      <c r="E1233" s="21">
        <v>45414</v>
      </c>
      <c r="F1233" s="21">
        <v>45428</v>
      </c>
      <c r="G1233" s="21">
        <v>20053</v>
      </c>
    </row>
    <row r="1234" spans="1:7" x14ac:dyDescent="0.4">
      <c r="A1234" s="33">
        <v>1233</v>
      </c>
      <c r="B1234" s="21">
        <v>45408</v>
      </c>
      <c r="C1234" s="33">
        <v>1</v>
      </c>
      <c r="D1234" s="21">
        <v>45419</v>
      </c>
      <c r="E1234" s="21">
        <v>45419</v>
      </c>
      <c r="F1234" s="21">
        <v>45428</v>
      </c>
      <c r="G1234" s="21">
        <v>17169</v>
      </c>
    </row>
    <row r="1235" spans="1:7" x14ac:dyDescent="0.4">
      <c r="A1235" s="33">
        <v>1234</v>
      </c>
      <c r="B1235" s="21">
        <v>45412</v>
      </c>
      <c r="C1235" s="33">
        <v>1</v>
      </c>
      <c r="D1235" s="21" t="s">
        <v>45</v>
      </c>
      <c r="E1235" s="21">
        <v>45420</v>
      </c>
      <c r="F1235" s="21" t="s">
        <v>45</v>
      </c>
      <c r="G1235" s="21">
        <v>12084</v>
      </c>
    </row>
    <row r="1236" spans="1:7" x14ac:dyDescent="0.4">
      <c r="A1236" s="33">
        <v>1235</v>
      </c>
      <c r="B1236" s="21">
        <v>45412</v>
      </c>
      <c r="C1236" s="33">
        <v>1</v>
      </c>
      <c r="D1236" s="21">
        <v>45425</v>
      </c>
      <c r="E1236" s="21">
        <v>45420</v>
      </c>
      <c r="F1236" s="21" t="s">
        <v>45</v>
      </c>
      <c r="G1236" s="21">
        <v>15967</v>
      </c>
    </row>
    <row r="1237" spans="1:7" x14ac:dyDescent="0.4">
      <c r="A1237" s="33">
        <v>1236</v>
      </c>
      <c r="B1237" s="21">
        <v>45412</v>
      </c>
      <c r="C1237" s="33">
        <v>1</v>
      </c>
      <c r="D1237" s="21" t="s">
        <v>45</v>
      </c>
      <c r="E1237" s="21">
        <v>45414</v>
      </c>
      <c r="F1237" s="21" t="s">
        <v>45</v>
      </c>
      <c r="G1237" s="21">
        <v>15829</v>
      </c>
    </row>
    <row r="1238" spans="1:7" x14ac:dyDescent="0.4">
      <c r="A1238" s="33">
        <v>1237</v>
      </c>
      <c r="B1238" s="21">
        <v>45409</v>
      </c>
      <c r="C1238" s="33">
        <v>5</v>
      </c>
      <c r="D1238" s="21">
        <v>45425</v>
      </c>
      <c r="E1238" s="21">
        <v>45416</v>
      </c>
      <c r="F1238" s="21" t="s">
        <v>45</v>
      </c>
      <c r="G1238" s="21">
        <v>9719</v>
      </c>
    </row>
    <row r="1239" spans="1:7" x14ac:dyDescent="0.4">
      <c r="A1239" s="33">
        <v>1238</v>
      </c>
      <c r="B1239" s="21">
        <v>45409</v>
      </c>
      <c r="C1239" s="33">
        <v>1</v>
      </c>
      <c r="D1239" s="21">
        <v>45425</v>
      </c>
      <c r="E1239" s="21">
        <v>45413</v>
      </c>
      <c r="F1239" s="21" t="s">
        <v>45</v>
      </c>
      <c r="G1239" s="21">
        <v>12685</v>
      </c>
    </row>
    <row r="1240" spans="1:7" x14ac:dyDescent="0.4">
      <c r="A1240" s="33">
        <v>1239</v>
      </c>
      <c r="B1240" s="21">
        <v>45409</v>
      </c>
      <c r="C1240" s="33">
        <v>1</v>
      </c>
      <c r="D1240" s="21" t="s">
        <v>45</v>
      </c>
      <c r="E1240" s="21">
        <v>45413</v>
      </c>
      <c r="F1240" s="21" t="s">
        <v>45</v>
      </c>
      <c r="G1240" s="21">
        <v>23924</v>
      </c>
    </row>
    <row r="1241" spans="1:7" x14ac:dyDescent="0.4">
      <c r="A1241" s="33">
        <v>1240</v>
      </c>
      <c r="B1241" s="21">
        <v>45412</v>
      </c>
      <c r="C1241" s="33">
        <v>1</v>
      </c>
      <c r="D1241" s="21" t="s">
        <v>45</v>
      </c>
      <c r="E1241" s="21">
        <v>45419</v>
      </c>
      <c r="F1241" s="21" t="s">
        <v>45</v>
      </c>
      <c r="G1241" s="21">
        <v>23638</v>
      </c>
    </row>
    <row r="1242" spans="1:7" x14ac:dyDescent="0.4">
      <c r="A1242" s="33">
        <v>1241</v>
      </c>
      <c r="B1242" s="21">
        <v>45408</v>
      </c>
      <c r="C1242" s="33">
        <v>1</v>
      </c>
      <c r="D1242" s="21">
        <v>45422</v>
      </c>
      <c r="E1242" s="21">
        <v>45420</v>
      </c>
      <c r="F1242" s="21">
        <v>45429</v>
      </c>
      <c r="G1242" s="21">
        <v>16247</v>
      </c>
    </row>
    <row r="1243" spans="1:7" x14ac:dyDescent="0.4">
      <c r="A1243" s="33">
        <v>1242</v>
      </c>
      <c r="B1243" s="21">
        <v>45413</v>
      </c>
      <c r="C1243" s="33">
        <v>5</v>
      </c>
      <c r="D1243" s="21" t="s">
        <v>45</v>
      </c>
      <c r="E1243" s="21" t="s">
        <v>45</v>
      </c>
      <c r="F1243" s="21" t="s">
        <v>45</v>
      </c>
      <c r="G1243" s="21">
        <v>12757</v>
      </c>
    </row>
    <row r="1244" spans="1:7" x14ac:dyDescent="0.4">
      <c r="A1244" s="33">
        <v>1243</v>
      </c>
      <c r="B1244" s="21">
        <v>45413</v>
      </c>
      <c r="C1244" s="33">
        <v>5</v>
      </c>
      <c r="D1244" s="21" t="s">
        <v>45</v>
      </c>
      <c r="E1244" s="21" t="s">
        <v>45</v>
      </c>
      <c r="F1244" s="21" t="s">
        <v>45</v>
      </c>
      <c r="G1244" s="21">
        <v>12321</v>
      </c>
    </row>
    <row r="1245" spans="1:7" x14ac:dyDescent="0.4">
      <c r="A1245" s="33">
        <v>1244</v>
      </c>
      <c r="B1245" s="21">
        <v>45413</v>
      </c>
      <c r="C1245" s="33">
        <v>2</v>
      </c>
      <c r="D1245" s="21">
        <v>45425</v>
      </c>
      <c r="E1245" s="21">
        <v>45421</v>
      </c>
      <c r="F1245" s="21" t="s">
        <v>45</v>
      </c>
      <c r="G1245" s="21">
        <v>12647</v>
      </c>
    </row>
    <row r="1246" spans="1:7" x14ac:dyDescent="0.4">
      <c r="A1246" s="33">
        <v>1245</v>
      </c>
      <c r="B1246" s="21">
        <v>45413</v>
      </c>
      <c r="C1246" s="33">
        <v>2</v>
      </c>
      <c r="D1246" s="21" t="s">
        <v>45</v>
      </c>
      <c r="E1246" s="21" t="s">
        <v>45</v>
      </c>
      <c r="F1246" s="21" t="s">
        <v>45</v>
      </c>
      <c r="G1246" s="21">
        <v>12786</v>
      </c>
    </row>
    <row r="1247" spans="1:7" x14ac:dyDescent="0.4">
      <c r="A1247" s="33">
        <v>1246</v>
      </c>
      <c r="B1247" s="21">
        <v>45412</v>
      </c>
      <c r="C1247" s="33">
        <v>2</v>
      </c>
      <c r="D1247" s="21" t="s">
        <v>45</v>
      </c>
      <c r="E1247" s="21" t="s">
        <v>45</v>
      </c>
      <c r="F1247" s="21" t="s">
        <v>45</v>
      </c>
      <c r="G1247" s="21">
        <v>9697</v>
      </c>
    </row>
    <row r="1248" spans="1:7" x14ac:dyDescent="0.4">
      <c r="A1248" s="33">
        <v>1247</v>
      </c>
      <c r="B1248" s="21">
        <v>45413</v>
      </c>
      <c r="C1248" s="33">
        <v>5</v>
      </c>
      <c r="D1248" s="21">
        <v>45425</v>
      </c>
      <c r="E1248" s="21">
        <v>45416</v>
      </c>
      <c r="F1248" s="21" t="s">
        <v>45</v>
      </c>
      <c r="G1248" s="21">
        <v>19331</v>
      </c>
    </row>
    <row r="1249" spans="1:7" x14ac:dyDescent="0.4">
      <c r="A1249" s="33">
        <v>1248</v>
      </c>
      <c r="B1249" s="21">
        <v>45413</v>
      </c>
      <c r="C1249" s="33">
        <v>5</v>
      </c>
      <c r="D1249" s="21" t="s">
        <v>45</v>
      </c>
      <c r="E1249" s="21">
        <v>45423</v>
      </c>
      <c r="F1249" s="21" t="s">
        <v>45</v>
      </c>
      <c r="G1249" s="21">
        <v>15370</v>
      </c>
    </row>
    <row r="1250" spans="1:7" x14ac:dyDescent="0.4">
      <c r="A1250" s="33">
        <v>1249</v>
      </c>
      <c r="B1250" s="21">
        <v>45413</v>
      </c>
      <c r="C1250" s="33">
        <v>2</v>
      </c>
      <c r="D1250" s="21" t="s">
        <v>45</v>
      </c>
      <c r="E1250" s="21" t="s">
        <v>45</v>
      </c>
      <c r="F1250" s="21" t="s">
        <v>45</v>
      </c>
      <c r="G1250" s="21">
        <v>10541</v>
      </c>
    </row>
    <row r="1251" spans="1:7" x14ac:dyDescent="0.4">
      <c r="A1251" s="33">
        <v>1250</v>
      </c>
      <c r="B1251" s="21">
        <v>45413</v>
      </c>
      <c r="C1251" s="33">
        <v>5</v>
      </c>
      <c r="D1251" s="21" t="s">
        <v>45</v>
      </c>
      <c r="E1251" s="21">
        <v>45420</v>
      </c>
      <c r="F1251" s="21" t="s">
        <v>45</v>
      </c>
      <c r="G1251" s="21">
        <v>17083</v>
      </c>
    </row>
    <row r="1252" spans="1:7" x14ac:dyDescent="0.4">
      <c r="A1252" s="33">
        <v>1251</v>
      </c>
      <c r="B1252" s="21">
        <v>45413</v>
      </c>
      <c r="C1252" s="33">
        <v>2</v>
      </c>
      <c r="D1252" s="21">
        <v>45425</v>
      </c>
      <c r="E1252" s="21" t="s">
        <v>45</v>
      </c>
      <c r="F1252" s="21" t="s">
        <v>45</v>
      </c>
      <c r="G1252" s="21">
        <v>12942</v>
      </c>
    </row>
    <row r="1253" spans="1:7" x14ac:dyDescent="0.4">
      <c r="A1253" s="33">
        <v>1252</v>
      </c>
      <c r="B1253" s="21">
        <v>45413</v>
      </c>
      <c r="C1253" s="33">
        <v>2</v>
      </c>
      <c r="D1253" s="21" t="s">
        <v>45</v>
      </c>
      <c r="E1253" s="21" t="s">
        <v>45</v>
      </c>
      <c r="F1253" s="21" t="s">
        <v>45</v>
      </c>
      <c r="G1253" s="21">
        <v>17168</v>
      </c>
    </row>
    <row r="1254" spans="1:7" x14ac:dyDescent="0.4">
      <c r="A1254" s="33">
        <v>1253</v>
      </c>
      <c r="B1254" s="21">
        <v>45412</v>
      </c>
      <c r="C1254" s="33">
        <v>1</v>
      </c>
      <c r="D1254" s="21" t="s">
        <v>45</v>
      </c>
      <c r="E1254" s="21" t="s">
        <v>45</v>
      </c>
      <c r="F1254" s="21" t="s">
        <v>45</v>
      </c>
      <c r="G1254" s="21">
        <v>17144</v>
      </c>
    </row>
    <row r="1255" spans="1:7" x14ac:dyDescent="0.4">
      <c r="A1255" s="33">
        <v>1254</v>
      </c>
      <c r="B1255" s="21">
        <v>45413</v>
      </c>
      <c r="C1255" s="33">
        <v>2</v>
      </c>
      <c r="D1255" s="21" t="s">
        <v>45</v>
      </c>
      <c r="E1255" s="21" t="s">
        <v>45</v>
      </c>
      <c r="F1255" s="21" t="s">
        <v>45</v>
      </c>
      <c r="G1255" s="21">
        <v>14367</v>
      </c>
    </row>
    <row r="1256" spans="1:7" x14ac:dyDescent="0.4">
      <c r="A1256" s="33">
        <v>1255</v>
      </c>
      <c r="B1256" s="21">
        <v>45413</v>
      </c>
      <c r="C1256" s="33">
        <v>2</v>
      </c>
      <c r="D1256" s="21" t="s">
        <v>45</v>
      </c>
      <c r="E1256" s="21">
        <v>45415</v>
      </c>
      <c r="F1256" s="21" t="s">
        <v>45</v>
      </c>
      <c r="G1256" s="21">
        <v>16726</v>
      </c>
    </row>
    <row r="1257" spans="1:7" x14ac:dyDescent="0.4">
      <c r="A1257" s="33">
        <v>1256</v>
      </c>
      <c r="B1257" s="21">
        <v>45413</v>
      </c>
      <c r="C1257" s="33">
        <v>2</v>
      </c>
      <c r="D1257" s="21">
        <v>45425</v>
      </c>
      <c r="E1257" s="21" t="s">
        <v>45</v>
      </c>
      <c r="F1257" s="21" t="s">
        <v>45</v>
      </c>
      <c r="G1257" s="21">
        <v>14516</v>
      </c>
    </row>
    <row r="1258" spans="1:7" x14ac:dyDescent="0.4">
      <c r="A1258" s="33">
        <v>1257</v>
      </c>
      <c r="B1258" s="21">
        <v>45413</v>
      </c>
      <c r="C1258" s="33">
        <v>2</v>
      </c>
      <c r="D1258" s="21" t="s">
        <v>45</v>
      </c>
      <c r="E1258" s="21" t="s">
        <v>45</v>
      </c>
      <c r="F1258" s="21" t="s">
        <v>45</v>
      </c>
      <c r="G1258" s="21">
        <v>14519</v>
      </c>
    </row>
    <row r="1259" spans="1:7" x14ac:dyDescent="0.4">
      <c r="A1259" s="33">
        <v>1258</v>
      </c>
      <c r="B1259" s="21">
        <v>45413</v>
      </c>
      <c r="C1259" s="33">
        <v>2</v>
      </c>
      <c r="D1259" s="21">
        <v>45425</v>
      </c>
      <c r="E1259" s="21">
        <v>45422</v>
      </c>
      <c r="F1259" s="21" t="s">
        <v>45</v>
      </c>
      <c r="G1259" s="21">
        <v>14145</v>
      </c>
    </row>
    <row r="1260" spans="1:7" x14ac:dyDescent="0.4">
      <c r="A1260" s="33">
        <v>1259</v>
      </c>
      <c r="B1260" s="21">
        <v>45413</v>
      </c>
      <c r="C1260" s="33">
        <v>2</v>
      </c>
      <c r="D1260" s="21" t="s">
        <v>45</v>
      </c>
      <c r="E1260" s="21" t="s">
        <v>45</v>
      </c>
      <c r="F1260" s="21" t="s">
        <v>45</v>
      </c>
      <c r="G1260" s="21">
        <v>13153</v>
      </c>
    </row>
    <row r="1261" spans="1:7" x14ac:dyDescent="0.4">
      <c r="A1261" s="33">
        <v>1260</v>
      </c>
      <c r="B1261" s="21">
        <v>45413</v>
      </c>
      <c r="C1261" s="33">
        <v>2</v>
      </c>
      <c r="D1261" s="21" t="s">
        <v>45</v>
      </c>
      <c r="E1261" s="21" t="s">
        <v>45</v>
      </c>
      <c r="F1261" s="21" t="s">
        <v>45</v>
      </c>
      <c r="G1261" s="21">
        <v>13601</v>
      </c>
    </row>
    <row r="1262" spans="1:7" x14ac:dyDescent="0.4">
      <c r="A1262" s="33">
        <v>1261</v>
      </c>
      <c r="B1262" s="21">
        <v>45413</v>
      </c>
      <c r="C1262" s="33">
        <v>2</v>
      </c>
      <c r="D1262" s="21" t="s">
        <v>45</v>
      </c>
      <c r="E1262" s="21" t="s">
        <v>45</v>
      </c>
      <c r="F1262" s="21" t="s">
        <v>45</v>
      </c>
      <c r="G1262" s="21">
        <v>10959</v>
      </c>
    </row>
    <row r="1263" spans="1:7" x14ac:dyDescent="0.4">
      <c r="A1263" s="33">
        <v>1262</v>
      </c>
      <c r="B1263" s="21">
        <v>45413</v>
      </c>
      <c r="C1263" s="33">
        <v>2</v>
      </c>
      <c r="D1263" s="21" t="s">
        <v>45</v>
      </c>
      <c r="E1263" s="21" t="s">
        <v>45</v>
      </c>
      <c r="F1263" s="21" t="s">
        <v>45</v>
      </c>
      <c r="G1263" s="21">
        <v>13715</v>
      </c>
    </row>
    <row r="1264" spans="1:7" x14ac:dyDescent="0.4">
      <c r="A1264" s="33">
        <v>1263</v>
      </c>
      <c r="B1264" s="21">
        <v>45413</v>
      </c>
      <c r="C1264" s="33">
        <v>2</v>
      </c>
      <c r="D1264" s="21" t="s">
        <v>45</v>
      </c>
      <c r="E1264" s="21" t="s">
        <v>45</v>
      </c>
      <c r="F1264" s="21" t="s">
        <v>45</v>
      </c>
      <c r="G1264" s="21">
        <v>13276</v>
      </c>
    </row>
    <row r="1265" spans="1:7" x14ac:dyDescent="0.4">
      <c r="A1265" s="33">
        <v>1264</v>
      </c>
      <c r="B1265" s="21">
        <v>45413</v>
      </c>
      <c r="C1265" s="33">
        <v>2</v>
      </c>
      <c r="D1265" s="21" t="s">
        <v>45</v>
      </c>
      <c r="E1265" s="21" t="s">
        <v>45</v>
      </c>
      <c r="F1265" s="21" t="s">
        <v>45</v>
      </c>
      <c r="G1265" s="21">
        <v>15427</v>
      </c>
    </row>
    <row r="1266" spans="1:7" x14ac:dyDescent="0.4">
      <c r="A1266" s="33">
        <v>1265</v>
      </c>
      <c r="B1266" s="21">
        <v>45413</v>
      </c>
      <c r="C1266" s="33">
        <v>2</v>
      </c>
      <c r="D1266" s="21" t="s">
        <v>45</v>
      </c>
      <c r="E1266" s="21" t="s">
        <v>45</v>
      </c>
      <c r="F1266" s="21" t="s">
        <v>45</v>
      </c>
      <c r="G1266" s="21">
        <v>13662</v>
      </c>
    </row>
    <row r="1267" spans="1:7" x14ac:dyDescent="0.4">
      <c r="A1267" s="33">
        <v>1266</v>
      </c>
      <c r="B1267" s="21">
        <v>45413</v>
      </c>
      <c r="C1267" s="33">
        <v>2</v>
      </c>
      <c r="D1267" s="21" t="s">
        <v>45</v>
      </c>
      <c r="E1267" s="21" t="s">
        <v>45</v>
      </c>
      <c r="F1267" s="21" t="s">
        <v>45</v>
      </c>
      <c r="G1267" s="21">
        <v>13358</v>
      </c>
    </row>
    <row r="1268" spans="1:7" x14ac:dyDescent="0.4">
      <c r="A1268" s="33">
        <v>1267</v>
      </c>
      <c r="B1268" s="21">
        <v>45413</v>
      </c>
      <c r="C1268" s="33">
        <v>2</v>
      </c>
      <c r="D1268" s="21" t="s">
        <v>45</v>
      </c>
      <c r="E1268" s="21" t="s">
        <v>45</v>
      </c>
      <c r="F1268" s="21" t="s">
        <v>45</v>
      </c>
      <c r="G1268" s="21">
        <v>10302</v>
      </c>
    </row>
    <row r="1269" spans="1:7" x14ac:dyDescent="0.4">
      <c r="A1269" s="33">
        <v>1268</v>
      </c>
      <c r="B1269" s="21">
        <v>45413</v>
      </c>
      <c r="C1269" s="33">
        <v>2</v>
      </c>
      <c r="D1269" s="21" t="s">
        <v>45</v>
      </c>
      <c r="E1269" s="21" t="s">
        <v>45</v>
      </c>
      <c r="F1269" s="21" t="s">
        <v>45</v>
      </c>
      <c r="G1269" s="21">
        <v>10612</v>
      </c>
    </row>
    <row r="1270" spans="1:7" x14ac:dyDescent="0.4">
      <c r="A1270" s="33">
        <v>1269</v>
      </c>
      <c r="B1270" s="21">
        <v>45413</v>
      </c>
      <c r="C1270" s="33">
        <v>2</v>
      </c>
      <c r="D1270" s="21">
        <v>45425</v>
      </c>
      <c r="E1270" s="21" t="s">
        <v>45</v>
      </c>
      <c r="F1270" s="21" t="s">
        <v>45</v>
      </c>
      <c r="G1270" s="21">
        <v>12875</v>
      </c>
    </row>
    <row r="1271" spans="1:7" x14ac:dyDescent="0.4">
      <c r="A1271" s="33">
        <v>1270</v>
      </c>
      <c r="B1271" s="21">
        <v>45413</v>
      </c>
      <c r="C1271" s="33">
        <v>2</v>
      </c>
      <c r="D1271" s="21" t="s">
        <v>45</v>
      </c>
      <c r="E1271" s="21" t="s">
        <v>45</v>
      </c>
      <c r="F1271" s="21" t="s">
        <v>45</v>
      </c>
      <c r="G1271" s="21">
        <v>15593</v>
      </c>
    </row>
    <row r="1272" spans="1:7" x14ac:dyDescent="0.4">
      <c r="A1272" s="33">
        <v>1271</v>
      </c>
      <c r="B1272" s="21">
        <v>45413</v>
      </c>
      <c r="C1272" s="33">
        <v>2</v>
      </c>
      <c r="D1272" s="21">
        <v>45425</v>
      </c>
      <c r="E1272" s="21" t="s">
        <v>45</v>
      </c>
      <c r="F1272" s="21" t="s">
        <v>45</v>
      </c>
      <c r="G1272" s="21">
        <v>15819</v>
      </c>
    </row>
    <row r="1273" spans="1:7" x14ac:dyDescent="0.4">
      <c r="A1273" s="33">
        <v>1272</v>
      </c>
      <c r="B1273" s="21">
        <v>45413</v>
      </c>
      <c r="C1273" s="33">
        <v>2</v>
      </c>
      <c r="D1273" s="21" t="s">
        <v>45</v>
      </c>
      <c r="E1273" s="21" t="s">
        <v>45</v>
      </c>
      <c r="F1273" s="21" t="s">
        <v>45</v>
      </c>
      <c r="G1273" s="21">
        <v>18274</v>
      </c>
    </row>
    <row r="1274" spans="1:7" x14ac:dyDescent="0.4">
      <c r="A1274" s="33">
        <v>1273</v>
      </c>
      <c r="B1274" s="21">
        <v>45413</v>
      </c>
      <c r="C1274" s="33">
        <v>2</v>
      </c>
      <c r="D1274" s="21" t="s">
        <v>45</v>
      </c>
      <c r="E1274" s="21" t="s">
        <v>45</v>
      </c>
      <c r="F1274" s="21" t="s">
        <v>45</v>
      </c>
      <c r="G1274" s="21">
        <v>14793</v>
      </c>
    </row>
    <row r="1275" spans="1:7" x14ac:dyDescent="0.4">
      <c r="A1275" s="33">
        <v>1274</v>
      </c>
      <c r="B1275" s="21">
        <v>45413</v>
      </c>
      <c r="C1275" s="33">
        <v>2</v>
      </c>
      <c r="D1275" s="21" t="s">
        <v>45</v>
      </c>
      <c r="E1275" s="21" t="s">
        <v>45</v>
      </c>
      <c r="F1275" s="21" t="s">
        <v>45</v>
      </c>
      <c r="G1275" s="21">
        <v>14169</v>
      </c>
    </row>
    <row r="1276" spans="1:7" x14ac:dyDescent="0.4">
      <c r="A1276" s="33">
        <v>1275</v>
      </c>
      <c r="B1276" s="21">
        <v>45413</v>
      </c>
      <c r="C1276" s="33">
        <v>2</v>
      </c>
      <c r="D1276" s="21" t="s">
        <v>45</v>
      </c>
      <c r="E1276" s="21" t="s">
        <v>45</v>
      </c>
      <c r="F1276" s="21" t="s">
        <v>45</v>
      </c>
      <c r="G1276" s="21">
        <v>16276</v>
      </c>
    </row>
    <row r="1277" spans="1:7" x14ac:dyDescent="0.4">
      <c r="A1277" s="33">
        <v>1276</v>
      </c>
      <c r="B1277" s="21">
        <v>45413</v>
      </c>
      <c r="C1277" s="33">
        <v>2</v>
      </c>
      <c r="D1277" s="21" t="s">
        <v>45</v>
      </c>
      <c r="E1277" s="21" t="s">
        <v>45</v>
      </c>
      <c r="F1277" s="21" t="s">
        <v>45</v>
      </c>
      <c r="G1277" s="21">
        <v>16276</v>
      </c>
    </row>
    <row r="1278" spans="1:7" x14ac:dyDescent="0.4">
      <c r="A1278" s="33">
        <v>1277</v>
      </c>
      <c r="B1278" s="21">
        <v>45413</v>
      </c>
      <c r="C1278" s="33">
        <v>2</v>
      </c>
      <c r="D1278" s="21" t="s">
        <v>45</v>
      </c>
      <c r="E1278" s="21" t="s">
        <v>45</v>
      </c>
      <c r="F1278" s="21" t="s">
        <v>45</v>
      </c>
      <c r="G1278" s="21">
        <v>15187</v>
      </c>
    </row>
    <row r="1279" spans="1:7" x14ac:dyDescent="0.4">
      <c r="A1279" s="33">
        <v>1278</v>
      </c>
      <c r="B1279" s="21">
        <v>45413</v>
      </c>
      <c r="C1279" s="33">
        <v>2</v>
      </c>
      <c r="D1279" s="21" t="s">
        <v>45</v>
      </c>
      <c r="E1279" s="21" t="s">
        <v>45</v>
      </c>
      <c r="F1279" s="21" t="s">
        <v>45</v>
      </c>
      <c r="G1279" s="21">
        <v>13468</v>
      </c>
    </row>
    <row r="1280" spans="1:7" x14ac:dyDescent="0.4">
      <c r="A1280" s="33">
        <v>1279</v>
      </c>
      <c r="B1280" s="21">
        <v>45413</v>
      </c>
      <c r="C1280" s="33">
        <v>2</v>
      </c>
      <c r="D1280" s="21" t="s">
        <v>45</v>
      </c>
      <c r="E1280" s="21" t="s">
        <v>45</v>
      </c>
      <c r="F1280" s="21" t="s">
        <v>45</v>
      </c>
      <c r="G1280" s="21">
        <v>12502</v>
      </c>
    </row>
    <row r="1281" spans="1:7" x14ac:dyDescent="0.4">
      <c r="A1281" s="33">
        <v>1280</v>
      </c>
      <c r="B1281" s="21">
        <v>45413</v>
      </c>
      <c r="C1281" s="33">
        <v>2</v>
      </c>
      <c r="D1281" s="21" t="s">
        <v>45</v>
      </c>
      <c r="E1281" s="21">
        <v>45420</v>
      </c>
      <c r="F1281" s="21" t="s">
        <v>45</v>
      </c>
      <c r="G1281" s="21">
        <v>9830</v>
      </c>
    </row>
    <row r="1282" spans="1:7" x14ac:dyDescent="0.4">
      <c r="A1282" s="33">
        <v>1281</v>
      </c>
      <c r="B1282" s="21">
        <v>45413</v>
      </c>
      <c r="C1282" s="33">
        <v>2</v>
      </c>
      <c r="D1282" s="21" t="s">
        <v>45</v>
      </c>
      <c r="E1282" s="21" t="s">
        <v>45</v>
      </c>
      <c r="F1282" s="21" t="s">
        <v>45</v>
      </c>
      <c r="G1282" s="21">
        <v>15502</v>
      </c>
    </row>
    <row r="1283" spans="1:7" x14ac:dyDescent="0.4">
      <c r="A1283" s="33">
        <v>1282</v>
      </c>
      <c r="B1283" s="21">
        <v>45413</v>
      </c>
      <c r="C1283" s="33">
        <v>2</v>
      </c>
      <c r="D1283" s="21">
        <v>45425</v>
      </c>
      <c r="E1283" s="21" t="s">
        <v>45</v>
      </c>
      <c r="F1283" s="21" t="s">
        <v>45</v>
      </c>
      <c r="G1283" s="21">
        <v>20313</v>
      </c>
    </row>
    <row r="1284" spans="1:7" x14ac:dyDescent="0.4">
      <c r="A1284" s="33">
        <v>1283</v>
      </c>
      <c r="B1284" s="21">
        <v>45413</v>
      </c>
      <c r="C1284" s="33">
        <v>2</v>
      </c>
      <c r="D1284" s="21">
        <v>45425</v>
      </c>
      <c r="E1284" s="21" t="s">
        <v>45</v>
      </c>
      <c r="F1284" s="21" t="s">
        <v>45</v>
      </c>
      <c r="G1284" s="21">
        <v>15394</v>
      </c>
    </row>
    <row r="1285" spans="1:7" x14ac:dyDescent="0.4">
      <c r="A1285" s="33">
        <v>1284</v>
      </c>
      <c r="B1285" s="21">
        <v>45413</v>
      </c>
      <c r="C1285" s="33">
        <v>2</v>
      </c>
      <c r="D1285" s="21" t="s">
        <v>45</v>
      </c>
      <c r="E1285" s="21" t="s">
        <v>45</v>
      </c>
      <c r="F1285" s="21" t="s">
        <v>45</v>
      </c>
      <c r="G1285" s="21">
        <v>16247</v>
      </c>
    </row>
    <row r="1286" spans="1:7" x14ac:dyDescent="0.4">
      <c r="A1286" s="33">
        <v>1285</v>
      </c>
      <c r="B1286" s="21">
        <v>45413</v>
      </c>
      <c r="C1286" s="33">
        <v>2</v>
      </c>
      <c r="D1286" s="21" t="s">
        <v>45</v>
      </c>
      <c r="E1286" s="21" t="s">
        <v>45</v>
      </c>
      <c r="F1286" s="21" t="s">
        <v>45</v>
      </c>
      <c r="G1286" s="21">
        <v>15014</v>
      </c>
    </row>
    <row r="1287" spans="1:7" x14ac:dyDescent="0.4">
      <c r="A1287" s="33">
        <v>1286</v>
      </c>
      <c r="B1287" s="21">
        <v>45413</v>
      </c>
      <c r="C1287" s="33">
        <v>2</v>
      </c>
      <c r="D1287" s="21" t="s">
        <v>45</v>
      </c>
      <c r="E1287" s="21" t="s">
        <v>45</v>
      </c>
      <c r="F1287" s="21" t="s">
        <v>45</v>
      </c>
      <c r="G1287" s="21">
        <v>12357</v>
      </c>
    </row>
    <row r="1288" spans="1:7" x14ac:dyDescent="0.4">
      <c r="A1288" s="33">
        <v>1287</v>
      </c>
      <c r="B1288" s="21">
        <v>45413</v>
      </c>
      <c r="C1288" s="33">
        <v>2</v>
      </c>
      <c r="D1288" s="21" t="s">
        <v>45</v>
      </c>
      <c r="E1288" s="21" t="s">
        <v>45</v>
      </c>
      <c r="F1288" s="21" t="s">
        <v>45</v>
      </c>
      <c r="G1288" s="21">
        <v>15286</v>
      </c>
    </row>
    <row r="1289" spans="1:7" x14ac:dyDescent="0.4">
      <c r="A1289" s="33">
        <v>1288</v>
      </c>
      <c r="B1289" s="21">
        <v>45413</v>
      </c>
      <c r="C1289" s="33">
        <v>2</v>
      </c>
      <c r="D1289" s="21">
        <v>45425</v>
      </c>
      <c r="E1289" s="21">
        <v>45419</v>
      </c>
      <c r="F1289" s="21" t="s">
        <v>45</v>
      </c>
      <c r="G1289" s="21">
        <v>15639</v>
      </c>
    </row>
    <row r="1290" spans="1:7" x14ac:dyDescent="0.4">
      <c r="A1290" s="33">
        <v>1289</v>
      </c>
      <c r="B1290" s="21">
        <v>45413</v>
      </c>
      <c r="C1290" s="33">
        <v>2</v>
      </c>
      <c r="D1290" s="21" t="s">
        <v>45</v>
      </c>
      <c r="E1290" s="21" t="s">
        <v>45</v>
      </c>
      <c r="F1290" s="21" t="s">
        <v>45</v>
      </c>
      <c r="G1290" s="21">
        <v>11963</v>
      </c>
    </row>
    <row r="1291" spans="1:7" x14ac:dyDescent="0.4">
      <c r="A1291" s="33">
        <v>1290</v>
      </c>
      <c r="B1291" s="21">
        <v>45412</v>
      </c>
      <c r="C1291" s="33">
        <v>1</v>
      </c>
      <c r="D1291" s="21" t="s">
        <v>45</v>
      </c>
      <c r="E1291" s="21">
        <v>45414</v>
      </c>
      <c r="F1291" s="21" t="s">
        <v>45</v>
      </c>
      <c r="G1291" s="21">
        <v>15240</v>
      </c>
    </row>
    <row r="1292" spans="1:7" x14ac:dyDescent="0.4">
      <c r="A1292" s="33">
        <v>1291</v>
      </c>
      <c r="B1292" s="21">
        <v>45413</v>
      </c>
      <c r="C1292" s="33">
        <v>2</v>
      </c>
      <c r="D1292" s="21" t="s">
        <v>45</v>
      </c>
      <c r="E1292" s="21" t="s">
        <v>45</v>
      </c>
      <c r="F1292" s="21" t="s">
        <v>45</v>
      </c>
      <c r="G1292" s="21">
        <v>19264</v>
      </c>
    </row>
    <row r="1293" spans="1:7" x14ac:dyDescent="0.4">
      <c r="A1293" s="33">
        <v>1292</v>
      </c>
      <c r="B1293" s="21">
        <v>45413</v>
      </c>
      <c r="C1293" s="33">
        <v>2</v>
      </c>
      <c r="D1293" s="21" t="s">
        <v>45</v>
      </c>
      <c r="E1293" s="21" t="s">
        <v>45</v>
      </c>
      <c r="F1293" s="21" t="s">
        <v>45</v>
      </c>
      <c r="G1293" s="21">
        <v>12697</v>
      </c>
    </row>
    <row r="1294" spans="1:7" x14ac:dyDescent="0.4">
      <c r="A1294" s="33">
        <v>1293</v>
      </c>
      <c r="B1294" s="21">
        <v>45407</v>
      </c>
      <c r="C1294" s="33">
        <v>1</v>
      </c>
      <c r="D1294" s="21">
        <v>45419</v>
      </c>
      <c r="E1294" s="21" t="s">
        <v>45</v>
      </c>
      <c r="F1294" s="21" t="s">
        <v>45</v>
      </c>
      <c r="G1294" s="21">
        <v>28275</v>
      </c>
    </row>
    <row r="1295" spans="1:7" x14ac:dyDescent="0.4">
      <c r="A1295" s="33">
        <v>1294</v>
      </c>
      <c r="B1295" s="21">
        <v>45412</v>
      </c>
      <c r="C1295" s="33">
        <v>2</v>
      </c>
      <c r="D1295" s="21" t="s">
        <v>45</v>
      </c>
      <c r="E1295" s="21" t="s">
        <v>45</v>
      </c>
      <c r="F1295" s="21" t="s">
        <v>45</v>
      </c>
      <c r="G1295" s="21">
        <v>12326</v>
      </c>
    </row>
    <row r="1296" spans="1:7" x14ac:dyDescent="0.4">
      <c r="A1296" s="33">
        <v>1295</v>
      </c>
      <c r="B1296" s="21">
        <v>45412</v>
      </c>
      <c r="C1296" s="33">
        <v>1</v>
      </c>
      <c r="D1296" s="21">
        <v>45425</v>
      </c>
      <c r="E1296" s="21">
        <v>45419</v>
      </c>
      <c r="F1296" s="21" t="s">
        <v>45</v>
      </c>
      <c r="G1296" s="21">
        <v>19613</v>
      </c>
    </row>
    <row r="1297" spans="1:7" x14ac:dyDescent="0.4">
      <c r="A1297" s="33">
        <v>1296</v>
      </c>
      <c r="B1297" s="21">
        <v>45412</v>
      </c>
      <c r="C1297" s="33">
        <v>2</v>
      </c>
      <c r="D1297" s="21">
        <v>45425</v>
      </c>
      <c r="E1297" s="21">
        <v>45418</v>
      </c>
      <c r="F1297" s="21" t="s">
        <v>45</v>
      </c>
      <c r="G1297" s="21">
        <v>16482</v>
      </c>
    </row>
    <row r="1298" spans="1:7" x14ac:dyDescent="0.4">
      <c r="A1298" s="33">
        <v>1297</v>
      </c>
      <c r="B1298" s="21">
        <v>45412</v>
      </c>
      <c r="C1298" s="33">
        <v>1</v>
      </c>
      <c r="D1298" s="21">
        <v>45425</v>
      </c>
      <c r="E1298" s="21" t="s">
        <v>45</v>
      </c>
      <c r="F1298" s="21" t="s">
        <v>45</v>
      </c>
      <c r="G1298" s="21">
        <v>19173</v>
      </c>
    </row>
    <row r="1299" spans="1:7" x14ac:dyDescent="0.4">
      <c r="A1299" s="33">
        <v>1298</v>
      </c>
      <c r="B1299" s="21">
        <v>45412</v>
      </c>
      <c r="C1299" s="33">
        <v>1</v>
      </c>
      <c r="D1299" s="21">
        <v>45422</v>
      </c>
      <c r="E1299" s="21">
        <v>45414</v>
      </c>
      <c r="F1299" s="21">
        <v>45429</v>
      </c>
      <c r="G1299" s="21">
        <v>20004</v>
      </c>
    </row>
    <row r="1300" spans="1:7" x14ac:dyDescent="0.4">
      <c r="A1300" s="33">
        <v>1299</v>
      </c>
      <c r="B1300" s="21">
        <v>45413</v>
      </c>
      <c r="C1300" s="33">
        <v>2</v>
      </c>
      <c r="D1300" s="21" t="s">
        <v>45</v>
      </c>
      <c r="E1300" s="21" t="s">
        <v>45</v>
      </c>
      <c r="F1300" s="21" t="s">
        <v>45</v>
      </c>
      <c r="G1300" s="21">
        <v>11046</v>
      </c>
    </row>
    <row r="1301" spans="1:7" x14ac:dyDescent="0.4">
      <c r="A1301" s="33">
        <v>1300</v>
      </c>
      <c r="B1301" s="21">
        <v>45413</v>
      </c>
      <c r="C1301" s="33">
        <v>2</v>
      </c>
      <c r="D1301" s="21" t="s">
        <v>45</v>
      </c>
      <c r="E1301" s="21">
        <v>45422</v>
      </c>
      <c r="F1301" s="21" t="s">
        <v>45</v>
      </c>
      <c r="G1301" s="21">
        <v>11779</v>
      </c>
    </row>
    <row r="1302" spans="1:7" x14ac:dyDescent="0.4">
      <c r="A1302" s="33">
        <v>1301</v>
      </c>
      <c r="B1302" s="21">
        <v>45413</v>
      </c>
      <c r="C1302" s="33">
        <v>2</v>
      </c>
      <c r="D1302" s="21">
        <v>45422</v>
      </c>
      <c r="E1302" s="21" t="s">
        <v>45</v>
      </c>
      <c r="F1302" s="21" t="s">
        <v>45</v>
      </c>
      <c r="G1302" s="21">
        <v>10827</v>
      </c>
    </row>
    <row r="1303" spans="1:7" x14ac:dyDescent="0.4">
      <c r="A1303" s="33">
        <v>1302</v>
      </c>
      <c r="B1303" s="21">
        <v>45413</v>
      </c>
      <c r="C1303" s="33">
        <v>2</v>
      </c>
      <c r="D1303" s="21" t="s">
        <v>45</v>
      </c>
      <c r="E1303" s="21" t="s">
        <v>45</v>
      </c>
      <c r="F1303" s="21" t="s">
        <v>45</v>
      </c>
      <c r="G1303" s="21">
        <v>12468</v>
      </c>
    </row>
    <row r="1304" spans="1:7" x14ac:dyDescent="0.4">
      <c r="A1304" s="33">
        <v>1303</v>
      </c>
      <c r="B1304" s="21">
        <v>45413</v>
      </c>
      <c r="C1304" s="33">
        <v>5</v>
      </c>
      <c r="D1304" s="21" t="s">
        <v>45</v>
      </c>
      <c r="E1304" s="21" t="s">
        <v>45</v>
      </c>
      <c r="F1304" s="21" t="s">
        <v>45</v>
      </c>
      <c r="G1304" s="21">
        <v>14791</v>
      </c>
    </row>
    <row r="1305" spans="1:7" x14ac:dyDescent="0.4">
      <c r="A1305" s="33">
        <v>1304</v>
      </c>
      <c r="B1305" s="21">
        <v>45413</v>
      </c>
      <c r="C1305" s="33">
        <v>10</v>
      </c>
      <c r="D1305" s="21" t="s">
        <v>45</v>
      </c>
      <c r="E1305" s="21">
        <v>45422</v>
      </c>
      <c r="F1305" s="21" t="s">
        <v>45</v>
      </c>
      <c r="G1305" s="21">
        <v>15512</v>
      </c>
    </row>
    <row r="1306" spans="1:7" x14ac:dyDescent="0.4">
      <c r="A1306" s="33">
        <v>1305</v>
      </c>
      <c r="B1306" s="21">
        <v>45413</v>
      </c>
      <c r="C1306" s="33">
        <v>5</v>
      </c>
      <c r="D1306" s="21" t="s">
        <v>45</v>
      </c>
      <c r="E1306" s="21">
        <v>45422</v>
      </c>
      <c r="F1306" s="21" t="s">
        <v>45</v>
      </c>
      <c r="G1306" s="21">
        <v>10450</v>
      </c>
    </row>
    <row r="1307" spans="1:7" x14ac:dyDescent="0.4">
      <c r="A1307" s="33">
        <v>1306</v>
      </c>
      <c r="B1307" s="21">
        <v>45413</v>
      </c>
      <c r="C1307" s="33">
        <v>2</v>
      </c>
      <c r="D1307" s="21" t="s">
        <v>45</v>
      </c>
      <c r="E1307" s="21">
        <v>45422</v>
      </c>
      <c r="F1307" s="21" t="s">
        <v>45</v>
      </c>
      <c r="G1307" s="21">
        <v>8083</v>
      </c>
    </row>
    <row r="1308" spans="1:7" x14ac:dyDescent="0.4">
      <c r="A1308" s="33">
        <v>1307</v>
      </c>
      <c r="B1308" s="21">
        <v>45413</v>
      </c>
      <c r="C1308" s="33">
        <v>10</v>
      </c>
      <c r="D1308" s="21" t="s">
        <v>45</v>
      </c>
      <c r="E1308" s="21">
        <v>45419</v>
      </c>
      <c r="F1308" s="21" t="s">
        <v>45</v>
      </c>
      <c r="G1308" s="21">
        <v>11938</v>
      </c>
    </row>
    <row r="1309" spans="1:7" x14ac:dyDescent="0.4">
      <c r="A1309" s="33">
        <v>1308</v>
      </c>
      <c r="B1309" s="21">
        <v>45413</v>
      </c>
      <c r="C1309" s="33">
        <v>2</v>
      </c>
      <c r="D1309" s="21" t="s">
        <v>45</v>
      </c>
      <c r="E1309" s="21" t="s">
        <v>45</v>
      </c>
      <c r="F1309" s="21" t="s">
        <v>45</v>
      </c>
      <c r="G1309" s="21">
        <v>15338</v>
      </c>
    </row>
    <row r="1310" spans="1:7" x14ac:dyDescent="0.4">
      <c r="A1310" s="33">
        <v>1309</v>
      </c>
      <c r="B1310" s="21">
        <v>45413</v>
      </c>
      <c r="C1310" s="33">
        <v>1</v>
      </c>
      <c r="D1310" s="21" t="s">
        <v>45</v>
      </c>
      <c r="E1310" s="21">
        <v>45420</v>
      </c>
      <c r="F1310" s="21" t="s">
        <v>45</v>
      </c>
      <c r="G1310" s="21">
        <v>15392</v>
      </c>
    </row>
    <row r="1311" spans="1:7" x14ac:dyDescent="0.4">
      <c r="A1311" s="33">
        <v>1310</v>
      </c>
      <c r="B1311" s="21">
        <v>45413</v>
      </c>
      <c r="C1311" s="33">
        <v>1</v>
      </c>
      <c r="D1311" s="21">
        <v>45425</v>
      </c>
      <c r="E1311" s="21">
        <v>45414</v>
      </c>
      <c r="F1311" s="21" t="s">
        <v>45</v>
      </c>
      <c r="G1311" s="21">
        <v>16419</v>
      </c>
    </row>
    <row r="1312" spans="1:7" x14ac:dyDescent="0.4">
      <c r="A1312" s="33">
        <v>1311</v>
      </c>
      <c r="B1312" s="21">
        <v>45413</v>
      </c>
      <c r="C1312" s="33">
        <v>2</v>
      </c>
      <c r="D1312" s="21" t="s">
        <v>45</v>
      </c>
      <c r="E1312" s="21">
        <v>45422</v>
      </c>
      <c r="F1312" s="21" t="s">
        <v>45</v>
      </c>
      <c r="G1312" s="21">
        <v>14948</v>
      </c>
    </row>
    <row r="1313" spans="1:7" x14ac:dyDescent="0.4">
      <c r="A1313" s="33">
        <v>1312</v>
      </c>
      <c r="B1313" s="21">
        <v>45413</v>
      </c>
      <c r="C1313" s="33">
        <v>1</v>
      </c>
      <c r="D1313" s="21" t="s">
        <v>45</v>
      </c>
      <c r="E1313" s="21">
        <v>45419</v>
      </c>
      <c r="F1313" s="21" t="s">
        <v>45</v>
      </c>
      <c r="G1313" s="21">
        <v>16063</v>
      </c>
    </row>
    <row r="1314" spans="1:7" x14ac:dyDescent="0.4">
      <c r="A1314" s="33">
        <v>1313</v>
      </c>
      <c r="B1314" s="21">
        <v>45413</v>
      </c>
      <c r="C1314" s="33">
        <v>5</v>
      </c>
      <c r="D1314" s="21">
        <v>45425</v>
      </c>
      <c r="E1314" s="21" t="s">
        <v>45</v>
      </c>
      <c r="F1314" s="21" t="s">
        <v>45</v>
      </c>
      <c r="G1314" s="21">
        <v>12013</v>
      </c>
    </row>
    <row r="1315" spans="1:7" x14ac:dyDescent="0.4">
      <c r="A1315" s="33">
        <v>1314</v>
      </c>
      <c r="B1315" s="21">
        <v>45413</v>
      </c>
      <c r="C1315" s="33">
        <v>1</v>
      </c>
      <c r="D1315" s="21" t="s">
        <v>45</v>
      </c>
      <c r="E1315" s="21" t="s">
        <v>45</v>
      </c>
      <c r="F1315" s="21" t="s">
        <v>45</v>
      </c>
      <c r="G1315" s="21">
        <v>18945</v>
      </c>
    </row>
    <row r="1316" spans="1:7" x14ac:dyDescent="0.4">
      <c r="A1316" s="33">
        <v>1315</v>
      </c>
      <c r="B1316" s="21">
        <v>45413</v>
      </c>
      <c r="C1316" s="33">
        <v>5</v>
      </c>
      <c r="D1316" s="21" t="s">
        <v>45</v>
      </c>
      <c r="E1316" s="21" t="s">
        <v>45</v>
      </c>
      <c r="F1316" s="21" t="s">
        <v>45</v>
      </c>
      <c r="G1316" s="21">
        <v>11852</v>
      </c>
    </row>
    <row r="1317" spans="1:7" x14ac:dyDescent="0.4">
      <c r="A1317" s="33">
        <v>1316</v>
      </c>
      <c r="B1317" s="21">
        <v>45413</v>
      </c>
      <c r="C1317" s="33">
        <v>2</v>
      </c>
      <c r="D1317" s="21" t="s">
        <v>45</v>
      </c>
      <c r="E1317" s="21" t="s">
        <v>45</v>
      </c>
      <c r="F1317" s="21" t="s">
        <v>45</v>
      </c>
      <c r="G1317" s="21">
        <v>11065</v>
      </c>
    </row>
    <row r="1318" spans="1:7" x14ac:dyDescent="0.4">
      <c r="A1318" s="33">
        <v>1317</v>
      </c>
      <c r="B1318" s="21">
        <v>45413</v>
      </c>
      <c r="C1318" s="33">
        <v>2</v>
      </c>
      <c r="D1318" s="21" t="s">
        <v>45</v>
      </c>
      <c r="E1318" s="21" t="s">
        <v>45</v>
      </c>
      <c r="F1318" s="21" t="s">
        <v>45</v>
      </c>
      <c r="G1318" s="21">
        <v>11962</v>
      </c>
    </row>
    <row r="1319" spans="1:7" x14ac:dyDescent="0.4">
      <c r="A1319" s="33">
        <v>1318</v>
      </c>
      <c r="B1319" s="21">
        <v>45413</v>
      </c>
      <c r="C1319" s="33">
        <v>2</v>
      </c>
      <c r="D1319" s="21" t="s">
        <v>45</v>
      </c>
      <c r="E1319" s="21" t="s">
        <v>45</v>
      </c>
      <c r="F1319" s="21" t="s">
        <v>45</v>
      </c>
      <c r="G1319" s="21">
        <v>17241</v>
      </c>
    </row>
    <row r="1320" spans="1:7" x14ac:dyDescent="0.4">
      <c r="A1320" s="33">
        <v>1319</v>
      </c>
      <c r="B1320" s="21">
        <v>45413</v>
      </c>
      <c r="C1320" s="33">
        <v>10</v>
      </c>
      <c r="D1320" s="21">
        <v>45425</v>
      </c>
      <c r="E1320" s="21" t="s">
        <v>45</v>
      </c>
      <c r="F1320" s="21" t="s">
        <v>45</v>
      </c>
      <c r="G1320" s="21">
        <v>10185</v>
      </c>
    </row>
    <row r="1321" spans="1:7" x14ac:dyDescent="0.4">
      <c r="A1321" s="33">
        <v>1320</v>
      </c>
      <c r="B1321" s="21">
        <v>45413</v>
      </c>
      <c r="C1321" s="33">
        <v>10</v>
      </c>
      <c r="D1321" s="21" t="s">
        <v>45</v>
      </c>
      <c r="E1321" s="21">
        <v>45419</v>
      </c>
      <c r="F1321" s="21" t="s">
        <v>45</v>
      </c>
      <c r="G1321" s="21">
        <v>13938</v>
      </c>
    </row>
    <row r="1322" spans="1:7" x14ac:dyDescent="0.4">
      <c r="A1322" s="33">
        <v>1321</v>
      </c>
      <c r="B1322" s="21">
        <v>45413</v>
      </c>
      <c r="C1322" s="33">
        <v>2</v>
      </c>
      <c r="D1322" s="21" t="s">
        <v>45</v>
      </c>
      <c r="E1322" s="21" t="s">
        <v>45</v>
      </c>
      <c r="F1322" s="21" t="s">
        <v>45</v>
      </c>
      <c r="G1322" s="21">
        <v>12542</v>
      </c>
    </row>
    <row r="1323" spans="1:7" x14ac:dyDescent="0.4">
      <c r="A1323" s="33">
        <v>1322</v>
      </c>
      <c r="B1323" s="21">
        <v>45413</v>
      </c>
      <c r="C1323" s="33">
        <v>2</v>
      </c>
      <c r="D1323" s="21" t="s">
        <v>45</v>
      </c>
      <c r="E1323" s="21" t="s">
        <v>45</v>
      </c>
      <c r="F1323" s="21" t="s">
        <v>45</v>
      </c>
      <c r="G1323" s="21">
        <v>11621</v>
      </c>
    </row>
    <row r="1324" spans="1:7" x14ac:dyDescent="0.4">
      <c r="A1324" s="33">
        <v>1323</v>
      </c>
      <c r="B1324" s="21">
        <v>45413</v>
      </c>
      <c r="C1324" s="33">
        <v>10</v>
      </c>
      <c r="D1324" s="21">
        <v>45425</v>
      </c>
      <c r="E1324" s="21" t="s">
        <v>45</v>
      </c>
      <c r="F1324" s="21" t="s">
        <v>45</v>
      </c>
      <c r="G1324" s="21">
        <v>12069</v>
      </c>
    </row>
    <row r="1325" spans="1:7" x14ac:dyDescent="0.4">
      <c r="A1325" s="33">
        <v>1324</v>
      </c>
      <c r="B1325" s="21">
        <v>45413</v>
      </c>
      <c r="C1325" s="33">
        <v>2</v>
      </c>
      <c r="D1325" s="21" t="s">
        <v>45</v>
      </c>
      <c r="E1325" s="21" t="s">
        <v>45</v>
      </c>
      <c r="F1325" s="21" t="s">
        <v>45</v>
      </c>
      <c r="G1325" s="21">
        <v>17030</v>
      </c>
    </row>
    <row r="1326" spans="1:7" x14ac:dyDescent="0.4">
      <c r="A1326" s="33">
        <v>1325</v>
      </c>
      <c r="B1326" s="21">
        <v>45413</v>
      </c>
      <c r="C1326" s="33">
        <v>5</v>
      </c>
      <c r="D1326" s="21" t="s">
        <v>45</v>
      </c>
      <c r="E1326" s="21" t="s">
        <v>45</v>
      </c>
      <c r="F1326" s="21" t="s">
        <v>45</v>
      </c>
      <c r="G1326" s="21">
        <v>12492</v>
      </c>
    </row>
    <row r="1327" spans="1:7" x14ac:dyDescent="0.4">
      <c r="A1327" s="33">
        <v>1326</v>
      </c>
      <c r="B1327" s="21">
        <v>45413</v>
      </c>
      <c r="C1327" s="33">
        <v>5</v>
      </c>
      <c r="D1327" s="21" t="s">
        <v>45</v>
      </c>
      <c r="E1327" s="21">
        <v>45422</v>
      </c>
      <c r="F1327" s="21" t="s">
        <v>45</v>
      </c>
      <c r="G1327" s="21">
        <v>12570</v>
      </c>
    </row>
    <row r="1328" spans="1:7" x14ac:dyDescent="0.4">
      <c r="A1328" s="33">
        <v>1327</v>
      </c>
      <c r="B1328" s="21">
        <v>45413</v>
      </c>
      <c r="C1328" s="33">
        <v>10</v>
      </c>
      <c r="D1328" s="21" t="s">
        <v>45</v>
      </c>
      <c r="E1328" s="21" t="s">
        <v>45</v>
      </c>
      <c r="F1328" s="21" t="s">
        <v>45</v>
      </c>
      <c r="G1328" s="21">
        <v>13960</v>
      </c>
    </row>
    <row r="1329" spans="1:7" x14ac:dyDescent="0.4">
      <c r="A1329" s="33">
        <v>1328</v>
      </c>
      <c r="B1329" s="21">
        <v>45413</v>
      </c>
      <c r="C1329" s="33">
        <v>5</v>
      </c>
      <c r="D1329" s="21">
        <v>45425</v>
      </c>
      <c r="E1329" s="21">
        <v>45421</v>
      </c>
      <c r="F1329" s="21" t="s">
        <v>45</v>
      </c>
      <c r="G1329" s="21">
        <v>16766</v>
      </c>
    </row>
    <row r="1330" spans="1:7" x14ac:dyDescent="0.4">
      <c r="A1330" s="33">
        <v>1329</v>
      </c>
      <c r="B1330" s="21">
        <v>45413</v>
      </c>
      <c r="C1330" s="33">
        <v>2</v>
      </c>
      <c r="D1330" s="21" t="s">
        <v>45</v>
      </c>
      <c r="E1330" s="21">
        <v>45419</v>
      </c>
      <c r="F1330" s="21" t="s">
        <v>45</v>
      </c>
      <c r="G1330" s="21">
        <v>10856</v>
      </c>
    </row>
    <row r="1331" spans="1:7" x14ac:dyDescent="0.4">
      <c r="A1331" s="33">
        <v>1330</v>
      </c>
      <c r="B1331" s="21">
        <v>45413</v>
      </c>
      <c r="C1331" s="33">
        <v>2</v>
      </c>
      <c r="D1331" s="21" t="s">
        <v>45</v>
      </c>
      <c r="E1331" s="21" t="s">
        <v>45</v>
      </c>
      <c r="F1331" s="21" t="s">
        <v>45</v>
      </c>
      <c r="G1331" s="21">
        <v>18669</v>
      </c>
    </row>
    <row r="1332" spans="1:7" x14ac:dyDescent="0.4">
      <c r="A1332" s="33">
        <v>1331</v>
      </c>
      <c r="B1332" s="21">
        <v>45413</v>
      </c>
      <c r="C1332" s="33">
        <v>10</v>
      </c>
      <c r="D1332" s="21" t="s">
        <v>45</v>
      </c>
      <c r="E1332" s="21" t="s">
        <v>45</v>
      </c>
      <c r="F1332" s="21" t="s">
        <v>45</v>
      </c>
      <c r="G1332" s="21">
        <v>12945</v>
      </c>
    </row>
    <row r="1333" spans="1:7" x14ac:dyDescent="0.4">
      <c r="A1333" s="33">
        <v>1332</v>
      </c>
      <c r="B1333" s="21">
        <v>45413</v>
      </c>
      <c r="C1333" s="33">
        <v>2</v>
      </c>
      <c r="D1333" s="21" t="s">
        <v>45</v>
      </c>
      <c r="E1333" s="21" t="s">
        <v>45</v>
      </c>
      <c r="F1333" s="21" t="s">
        <v>45</v>
      </c>
      <c r="G1333" s="21">
        <v>14793</v>
      </c>
    </row>
    <row r="1334" spans="1:7" x14ac:dyDescent="0.4">
      <c r="A1334" s="33">
        <v>1333</v>
      </c>
      <c r="B1334" s="21">
        <v>45413</v>
      </c>
      <c r="C1334" s="33">
        <v>5</v>
      </c>
      <c r="D1334" s="21" t="s">
        <v>45</v>
      </c>
      <c r="E1334" s="21" t="s">
        <v>45</v>
      </c>
      <c r="F1334" s="21" t="s">
        <v>45</v>
      </c>
      <c r="G1334" s="21">
        <v>9039</v>
      </c>
    </row>
    <row r="1335" spans="1:7" x14ac:dyDescent="0.4">
      <c r="A1335" s="33">
        <v>1334</v>
      </c>
      <c r="B1335" s="21">
        <v>45398</v>
      </c>
      <c r="C1335" s="33">
        <v>1</v>
      </c>
      <c r="D1335" s="21">
        <v>45414</v>
      </c>
      <c r="E1335" s="21">
        <v>45420</v>
      </c>
      <c r="F1335" s="21">
        <v>45429</v>
      </c>
      <c r="G1335" s="21">
        <v>19974</v>
      </c>
    </row>
    <row r="1336" spans="1:7" x14ac:dyDescent="0.4">
      <c r="A1336" s="33">
        <v>1335</v>
      </c>
      <c r="B1336" s="21">
        <v>45414</v>
      </c>
      <c r="C1336" s="33">
        <v>1</v>
      </c>
      <c r="D1336" s="21" t="s">
        <v>45</v>
      </c>
      <c r="E1336" s="21">
        <v>45422</v>
      </c>
      <c r="F1336" s="21" t="s">
        <v>45</v>
      </c>
      <c r="G1336" s="21">
        <v>19181</v>
      </c>
    </row>
    <row r="1337" spans="1:7" x14ac:dyDescent="0.4">
      <c r="A1337" s="33">
        <v>1336</v>
      </c>
      <c r="B1337" s="21">
        <v>45413</v>
      </c>
      <c r="C1337" s="33">
        <v>2</v>
      </c>
      <c r="D1337" s="21" t="s">
        <v>45</v>
      </c>
      <c r="E1337" s="21">
        <v>45420</v>
      </c>
      <c r="F1337" s="21" t="s">
        <v>45</v>
      </c>
      <c r="G1337" s="21">
        <v>13140</v>
      </c>
    </row>
    <row r="1338" spans="1:7" x14ac:dyDescent="0.4">
      <c r="A1338" s="33">
        <v>1337</v>
      </c>
      <c r="B1338" s="21">
        <v>45419</v>
      </c>
      <c r="C1338" s="33">
        <v>2</v>
      </c>
      <c r="D1338" s="21" t="s">
        <v>45</v>
      </c>
      <c r="E1338" s="21" t="s">
        <v>45</v>
      </c>
      <c r="F1338" s="21" t="s">
        <v>45</v>
      </c>
      <c r="G1338" s="21">
        <v>13269</v>
      </c>
    </row>
    <row r="1339" spans="1:7" x14ac:dyDescent="0.4">
      <c r="A1339" s="33">
        <v>1338</v>
      </c>
      <c r="B1339" s="21">
        <v>45414</v>
      </c>
      <c r="C1339" s="33">
        <v>2</v>
      </c>
      <c r="D1339" s="21" t="s">
        <v>45</v>
      </c>
      <c r="E1339" s="21" t="s">
        <v>45</v>
      </c>
      <c r="F1339" s="21" t="s">
        <v>45</v>
      </c>
      <c r="G1339" s="21">
        <v>16260</v>
      </c>
    </row>
    <row r="1340" spans="1:7" x14ac:dyDescent="0.4">
      <c r="A1340" s="33">
        <v>1339</v>
      </c>
      <c r="B1340" s="21">
        <v>45413</v>
      </c>
      <c r="C1340" s="33">
        <v>10</v>
      </c>
      <c r="D1340" s="21" t="s">
        <v>45</v>
      </c>
      <c r="E1340" s="21" t="s">
        <v>45</v>
      </c>
      <c r="F1340" s="21" t="s">
        <v>45</v>
      </c>
      <c r="G1340" s="21">
        <v>14567</v>
      </c>
    </row>
    <row r="1341" spans="1:7" x14ac:dyDescent="0.4">
      <c r="A1341" s="33">
        <v>1340</v>
      </c>
      <c r="B1341" s="21">
        <v>45413</v>
      </c>
      <c r="C1341" s="33">
        <v>2</v>
      </c>
      <c r="D1341" s="21" t="s">
        <v>45</v>
      </c>
      <c r="E1341" s="21">
        <v>45420</v>
      </c>
      <c r="F1341" s="21" t="s">
        <v>45</v>
      </c>
      <c r="G1341" s="21">
        <v>8866</v>
      </c>
    </row>
    <row r="1342" spans="1:7" x14ac:dyDescent="0.4">
      <c r="A1342" s="33">
        <v>1341</v>
      </c>
      <c r="B1342" s="21">
        <v>45413</v>
      </c>
      <c r="C1342" s="33">
        <v>2</v>
      </c>
      <c r="D1342" s="21">
        <v>45422</v>
      </c>
      <c r="E1342" s="21">
        <v>45419</v>
      </c>
      <c r="F1342" s="21">
        <v>45429</v>
      </c>
      <c r="G1342" s="21">
        <v>9352</v>
      </c>
    </row>
    <row r="1343" spans="1:7" x14ac:dyDescent="0.4">
      <c r="A1343" s="33">
        <v>1342</v>
      </c>
      <c r="B1343" s="21">
        <v>45413</v>
      </c>
      <c r="C1343" s="33">
        <v>10</v>
      </c>
      <c r="D1343" s="21" t="s">
        <v>45</v>
      </c>
      <c r="E1343" s="21" t="s">
        <v>45</v>
      </c>
      <c r="F1343" s="21" t="s">
        <v>45</v>
      </c>
      <c r="G1343" s="21">
        <v>14613</v>
      </c>
    </row>
    <row r="1344" spans="1:7" x14ac:dyDescent="0.4">
      <c r="A1344" s="33">
        <v>1343</v>
      </c>
      <c r="B1344" s="21">
        <v>45413</v>
      </c>
      <c r="C1344" s="33">
        <v>5</v>
      </c>
      <c r="D1344" s="21">
        <v>45425</v>
      </c>
      <c r="E1344" s="21" t="s">
        <v>45</v>
      </c>
      <c r="F1344" s="21" t="s">
        <v>45</v>
      </c>
      <c r="G1344" s="21">
        <v>13529</v>
      </c>
    </row>
    <row r="1345" spans="1:7" x14ac:dyDescent="0.4">
      <c r="A1345" s="33">
        <v>1344</v>
      </c>
      <c r="B1345" s="21">
        <v>45413</v>
      </c>
      <c r="C1345" s="33">
        <v>10</v>
      </c>
      <c r="D1345" s="21" t="s">
        <v>45</v>
      </c>
      <c r="E1345" s="21" t="s">
        <v>45</v>
      </c>
      <c r="F1345" s="21" t="s">
        <v>45</v>
      </c>
      <c r="G1345" s="21">
        <v>13402</v>
      </c>
    </row>
    <row r="1346" spans="1:7" x14ac:dyDescent="0.4">
      <c r="A1346" s="33">
        <v>1345</v>
      </c>
      <c r="B1346" s="21">
        <v>45413</v>
      </c>
      <c r="C1346" s="33">
        <v>2</v>
      </c>
      <c r="D1346" s="21">
        <v>45425</v>
      </c>
      <c r="E1346" s="21">
        <v>45425</v>
      </c>
      <c r="F1346" s="21" t="s">
        <v>45</v>
      </c>
      <c r="G1346" s="21">
        <v>12726</v>
      </c>
    </row>
    <row r="1347" spans="1:7" x14ac:dyDescent="0.4">
      <c r="A1347" s="33">
        <v>1346</v>
      </c>
      <c r="B1347" s="21">
        <v>45413</v>
      </c>
      <c r="C1347" s="33">
        <v>5</v>
      </c>
      <c r="D1347" s="21" t="s">
        <v>45</v>
      </c>
      <c r="E1347" s="21" t="s">
        <v>45</v>
      </c>
      <c r="F1347" s="21" t="s">
        <v>45</v>
      </c>
      <c r="G1347" s="21">
        <v>10172</v>
      </c>
    </row>
    <row r="1348" spans="1:7" x14ac:dyDescent="0.4">
      <c r="A1348" s="33">
        <v>1347</v>
      </c>
      <c r="B1348" s="21">
        <v>45413</v>
      </c>
      <c r="C1348" s="33">
        <v>2</v>
      </c>
      <c r="D1348" s="21">
        <v>45422</v>
      </c>
      <c r="E1348" s="21" t="s">
        <v>45</v>
      </c>
      <c r="F1348" s="21" t="s">
        <v>45</v>
      </c>
      <c r="G1348" s="21">
        <v>13564</v>
      </c>
    </row>
    <row r="1349" spans="1:7" x14ac:dyDescent="0.4">
      <c r="A1349" s="33">
        <v>1348</v>
      </c>
      <c r="B1349" s="21">
        <v>45413</v>
      </c>
      <c r="C1349" s="33">
        <v>2</v>
      </c>
      <c r="D1349" s="21">
        <v>45425</v>
      </c>
      <c r="E1349" s="21" t="s">
        <v>45</v>
      </c>
      <c r="F1349" s="21" t="s">
        <v>45</v>
      </c>
      <c r="G1349" s="21">
        <v>15430</v>
      </c>
    </row>
    <row r="1350" spans="1:7" x14ac:dyDescent="0.4">
      <c r="A1350" s="33">
        <v>1349</v>
      </c>
      <c r="B1350" s="21">
        <v>45413</v>
      </c>
      <c r="C1350" s="33">
        <v>10</v>
      </c>
      <c r="D1350" s="21">
        <v>45425</v>
      </c>
      <c r="E1350" s="21">
        <v>45419</v>
      </c>
      <c r="F1350" s="21" t="s">
        <v>45</v>
      </c>
      <c r="G1350" s="21">
        <v>11207</v>
      </c>
    </row>
    <row r="1351" spans="1:7" x14ac:dyDescent="0.4">
      <c r="A1351" s="33">
        <v>1350</v>
      </c>
      <c r="B1351" s="21">
        <v>45413</v>
      </c>
      <c r="C1351" s="33">
        <v>2</v>
      </c>
      <c r="D1351" s="21" t="s">
        <v>45</v>
      </c>
      <c r="E1351" s="21" t="s">
        <v>45</v>
      </c>
      <c r="F1351" s="21" t="s">
        <v>45</v>
      </c>
      <c r="G1351" s="21">
        <v>14391</v>
      </c>
    </row>
    <row r="1352" spans="1:7" x14ac:dyDescent="0.4">
      <c r="A1352" s="33">
        <v>1351</v>
      </c>
      <c r="B1352" s="21">
        <v>45413</v>
      </c>
      <c r="C1352" s="33">
        <v>2</v>
      </c>
      <c r="D1352" s="21">
        <v>45425</v>
      </c>
      <c r="E1352" s="21" t="s">
        <v>45</v>
      </c>
      <c r="F1352" s="21" t="s">
        <v>45</v>
      </c>
      <c r="G1352" s="21">
        <v>12122</v>
      </c>
    </row>
    <row r="1353" spans="1:7" x14ac:dyDescent="0.4">
      <c r="A1353" s="33">
        <v>1352</v>
      </c>
      <c r="B1353" s="21">
        <v>45413</v>
      </c>
      <c r="C1353" s="33">
        <v>5</v>
      </c>
      <c r="D1353" s="21">
        <v>45425</v>
      </c>
      <c r="E1353" s="21">
        <v>45420</v>
      </c>
      <c r="F1353" s="21" t="s">
        <v>45</v>
      </c>
      <c r="G1353" s="21">
        <v>10165</v>
      </c>
    </row>
    <row r="1354" spans="1:7" x14ac:dyDescent="0.4">
      <c r="A1354" s="33">
        <v>1353</v>
      </c>
      <c r="B1354" s="21">
        <v>45413</v>
      </c>
      <c r="C1354" s="33">
        <v>10</v>
      </c>
      <c r="D1354" s="21" t="s">
        <v>45</v>
      </c>
      <c r="E1354" s="21" t="s">
        <v>45</v>
      </c>
      <c r="F1354" s="21" t="s">
        <v>45</v>
      </c>
      <c r="G1354" s="21">
        <v>21549</v>
      </c>
    </row>
    <row r="1355" spans="1:7" x14ac:dyDescent="0.4">
      <c r="A1355" s="33">
        <v>1354</v>
      </c>
      <c r="B1355" s="21">
        <v>45413</v>
      </c>
      <c r="C1355" s="33">
        <v>5</v>
      </c>
      <c r="D1355" s="21" t="s">
        <v>45</v>
      </c>
      <c r="E1355" s="21" t="s">
        <v>45</v>
      </c>
      <c r="F1355" s="21" t="s">
        <v>45</v>
      </c>
      <c r="G1355" s="21">
        <v>14659</v>
      </c>
    </row>
    <row r="1356" spans="1:7" x14ac:dyDescent="0.4">
      <c r="A1356" s="33">
        <v>1355</v>
      </c>
      <c r="B1356" s="21">
        <v>45413</v>
      </c>
      <c r="C1356" s="33">
        <v>5</v>
      </c>
      <c r="D1356" s="21" t="s">
        <v>45</v>
      </c>
      <c r="E1356" s="21">
        <v>45422</v>
      </c>
      <c r="F1356" s="21" t="s">
        <v>45</v>
      </c>
      <c r="G1356" s="21">
        <v>12241</v>
      </c>
    </row>
    <row r="1357" spans="1:7" x14ac:dyDescent="0.4">
      <c r="A1357" s="33">
        <v>1356</v>
      </c>
      <c r="B1357" s="21">
        <v>45413</v>
      </c>
      <c r="C1357" s="33">
        <v>10</v>
      </c>
      <c r="D1357" s="21" t="s">
        <v>45</v>
      </c>
      <c r="E1357" s="21">
        <v>45422</v>
      </c>
      <c r="F1357" s="21" t="s">
        <v>45</v>
      </c>
      <c r="G1357" s="21">
        <v>16245</v>
      </c>
    </row>
    <row r="1358" spans="1:7" x14ac:dyDescent="0.4">
      <c r="A1358" s="33">
        <v>1357</v>
      </c>
      <c r="B1358" s="21">
        <v>45413</v>
      </c>
      <c r="C1358" s="33">
        <v>10</v>
      </c>
      <c r="D1358" s="21" t="s">
        <v>45</v>
      </c>
      <c r="E1358" s="21" t="s">
        <v>45</v>
      </c>
      <c r="F1358" s="21" t="s">
        <v>45</v>
      </c>
      <c r="G1358" s="21">
        <v>14061</v>
      </c>
    </row>
    <row r="1359" spans="1:7" x14ac:dyDescent="0.4">
      <c r="A1359" s="33">
        <v>1358</v>
      </c>
      <c r="B1359" s="21">
        <v>45419</v>
      </c>
      <c r="C1359" s="33">
        <v>2</v>
      </c>
      <c r="D1359" s="21" t="s">
        <v>45</v>
      </c>
      <c r="E1359" s="21" t="s">
        <v>45</v>
      </c>
      <c r="F1359" s="21" t="s">
        <v>45</v>
      </c>
      <c r="G1359" s="21">
        <v>22906</v>
      </c>
    </row>
    <row r="1360" spans="1:7" x14ac:dyDescent="0.4">
      <c r="A1360" s="33">
        <v>1359</v>
      </c>
      <c r="B1360" s="21">
        <v>45419</v>
      </c>
      <c r="C1360" s="33">
        <v>2</v>
      </c>
      <c r="D1360" s="21" t="s">
        <v>45</v>
      </c>
      <c r="E1360" s="21" t="s">
        <v>45</v>
      </c>
      <c r="F1360" s="21" t="s">
        <v>45</v>
      </c>
      <c r="G1360" s="21">
        <v>16134</v>
      </c>
    </row>
    <row r="1361" spans="1:7" x14ac:dyDescent="0.4">
      <c r="A1361" s="33">
        <v>1360</v>
      </c>
      <c r="B1361" s="21">
        <v>45414</v>
      </c>
      <c r="C1361" s="33">
        <v>1</v>
      </c>
      <c r="D1361" s="21" t="s">
        <v>45</v>
      </c>
      <c r="E1361" s="21" t="s">
        <v>45</v>
      </c>
      <c r="F1361" s="21" t="s">
        <v>45</v>
      </c>
      <c r="G1361" s="21">
        <v>18613</v>
      </c>
    </row>
    <row r="1362" spans="1:7" x14ac:dyDescent="0.4">
      <c r="A1362" s="33">
        <v>1361</v>
      </c>
      <c r="B1362" s="21">
        <v>45413</v>
      </c>
      <c r="C1362" s="33">
        <v>2</v>
      </c>
      <c r="D1362" s="21" t="s">
        <v>45</v>
      </c>
      <c r="E1362" s="21">
        <v>45420</v>
      </c>
      <c r="F1362" s="21" t="s">
        <v>45</v>
      </c>
      <c r="G1362" s="21">
        <v>17375</v>
      </c>
    </row>
    <row r="1363" spans="1:7" x14ac:dyDescent="0.4">
      <c r="A1363" s="33">
        <v>1362</v>
      </c>
      <c r="B1363" s="21">
        <v>45413</v>
      </c>
      <c r="C1363" s="33">
        <v>10</v>
      </c>
      <c r="D1363" s="21">
        <v>45425</v>
      </c>
      <c r="E1363" s="21" t="s">
        <v>45</v>
      </c>
      <c r="F1363" s="21" t="s">
        <v>45</v>
      </c>
      <c r="G1363" s="21">
        <v>13312</v>
      </c>
    </row>
    <row r="1364" spans="1:7" x14ac:dyDescent="0.4">
      <c r="A1364" s="33">
        <v>1363</v>
      </c>
      <c r="B1364" s="21">
        <v>45413</v>
      </c>
      <c r="C1364" s="33">
        <v>10</v>
      </c>
      <c r="D1364" s="21">
        <v>45425</v>
      </c>
      <c r="E1364" s="21" t="s">
        <v>45</v>
      </c>
      <c r="F1364" s="21" t="s">
        <v>45</v>
      </c>
      <c r="G1364" s="21">
        <v>13312</v>
      </c>
    </row>
    <row r="1365" spans="1:7" x14ac:dyDescent="0.4">
      <c r="A1365" s="33">
        <v>1364</v>
      </c>
      <c r="B1365" s="21">
        <v>45413</v>
      </c>
      <c r="C1365" s="33">
        <v>10</v>
      </c>
      <c r="D1365" s="21">
        <v>45425</v>
      </c>
      <c r="E1365" s="21" t="s">
        <v>45</v>
      </c>
      <c r="F1365" s="21" t="s">
        <v>45</v>
      </c>
      <c r="G1365" s="21">
        <v>13303</v>
      </c>
    </row>
    <row r="1366" spans="1:7" x14ac:dyDescent="0.4">
      <c r="A1366" s="33">
        <v>1365</v>
      </c>
      <c r="B1366" s="21">
        <v>45419</v>
      </c>
      <c r="C1366" s="33">
        <v>1</v>
      </c>
      <c r="D1366" s="21" t="s">
        <v>45</v>
      </c>
      <c r="E1366" s="21">
        <v>45420</v>
      </c>
      <c r="F1366" s="21" t="s">
        <v>45</v>
      </c>
      <c r="G1366" s="21">
        <v>17801</v>
      </c>
    </row>
    <row r="1367" spans="1:7" x14ac:dyDescent="0.4">
      <c r="A1367" s="33">
        <v>1366</v>
      </c>
      <c r="B1367" s="21">
        <v>45419</v>
      </c>
      <c r="C1367" s="33">
        <v>2</v>
      </c>
      <c r="D1367" s="21" t="s">
        <v>45</v>
      </c>
      <c r="E1367" s="21" t="s">
        <v>45</v>
      </c>
      <c r="F1367" s="21" t="s">
        <v>45</v>
      </c>
      <c r="G1367" s="21">
        <v>11699</v>
      </c>
    </row>
    <row r="1368" spans="1:7" x14ac:dyDescent="0.4">
      <c r="A1368" s="33">
        <v>1367</v>
      </c>
      <c r="B1368" s="21">
        <v>45414</v>
      </c>
      <c r="C1368" s="33">
        <v>5</v>
      </c>
      <c r="D1368" s="21" t="s">
        <v>45</v>
      </c>
      <c r="E1368" s="21" t="s">
        <v>45</v>
      </c>
      <c r="F1368" s="21" t="s">
        <v>45</v>
      </c>
      <c r="G1368" s="21">
        <v>11202</v>
      </c>
    </row>
    <row r="1369" spans="1:7" x14ac:dyDescent="0.4">
      <c r="A1369" s="33">
        <v>1368</v>
      </c>
      <c r="B1369" s="21">
        <v>45419</v>
      </c>
      <c r="C1369" s="33">
        <v>10</v>
      </c>
      <c r="D1369" s="21" t="s">
        <v>45</v>
      </c>
      <c r="E1369" s="21" t="s">
        <v>45</v>
      </c>
      <c r="F1369" s="21" t="s">
        <v>45</v>
      </c>
      <c r="G1369" s="21">
        <v>14612</v>
      </c>
    </row>
    <row r="1370" spans="1:7" x14ac:dyDescent="0.4">
      <c r="A1370" s="33">
        <v>1369</v>
      </c>
      <c r="B1370" s="21">
        <v>45414</v>
      </c>
      <c r="C1370" s="33">
        <v>1</v>
      </c>
      <c r="D1370" s="21">
        <v>45425</v>
      </c>
      <c r="E1370" s="21" t="s">
        <v>45</v>
      </c>
      <c r="F1370" s="21" t="s">
        <v>45</v>
      </c>
      <c r="G1370" s="21">
        <v>14625</v>
      </c>
    </row>
    <row r="1371" spans="1:7" x14ac:dyDescent="0.4">
      <c r="A1371" s="33">
        <v>1370</v>
      </c>
      <c r="B1371" s="21">
        <v>45413</v>
      </c>
      <c r="C1371" s="33">
        <v>10</v>
      </c>
      <c r="D1371" s="21" t="s">
        <v>45</v>
      </c>
      <c r="E1371" s="21">
        <v>45419</v>
      </c>
      <c r="F1371" s="21" t="s">
        <v>45</v>
      </c>
      <c r="G1371" s="21">
        <v>14629</v>
      </c>
    </row>
    <row r="1372" spans="1:7" x14ac:dyDescent="0.4">
      <c r="A1372" s="33">
        <v>1371</v>
      </c>
      <c r="B1372" s="21">
        <v>45419</v>
      </c>
      <c r="C1372" s="33">
        <v>2</v>
      </c>
      <c r="D1372" s="21" t="s">
        <v>45</v>
      </c>
      <c r="E1372" s="21" t="s">
        <v>45</v>
      </c>
      <c r="F1372" s="21" t="s">
        <v>45</v>
      </c>
      <c r="G1372" s="21">
        <v>15406</v>
      </c>
    </row>
    <row r="1373" spans="1:7" x14ac:dyDescent="0.4">
      <c r="A1373" s="33">
        <v>1372</v>
      </c>
      <c r="B1373" s="21">
        <v>45419</v>
      </c>
      <c r="C1373" s="33">
        <v>2</v>
      </c>
      <c r="D1373" s="21" t="s">
        <v>45</v>
      </c>
      <c r="E1373" s="21" t="s">
        <v>45</v>
      </c>
      <c r="F1373" s="21" t="s">
        <v>45</v>
      </c>
      <c r="G1373" s="21">
        <v>10302</v>
      </c>
    </row>
    <row r="1374" spans="1:7" x14ac:dyDescent="0.4">
      <c r="A1374" s="33">
        <v>1373</v>
      </c>
      <c r="B1374" s="21">
        <v>45419</v>
      </c>
      <c r="C1374" s="33">
        <v>2</v>
      </c>
      <c r="D1374" s="21" t="s">
        <v>45</v>
      </c>
      <c r="E1374" s="21" t="s">
        <v>45</v>
      </c>
      <c r="F1374" s="21" t="s">
        <v>45</v>
      </c>
      <c r="G1374" s="21">
        <v>8120</v>
      </c>
    </row>
    <row r="1375" spans="1:7" x14ac:dyDescent="0.4">
      <c r="A1375" s="33">
        <v>1374</v>
      </c>
      <c r="B1375" s="21">
        <v>45414</v>
      </c>
      <c r="C1375" s="33">
        <v>10</v>
      </c>
      <c r="D1375" s="21" t="s">
        <v>45</v>
      </c>
      <c r="E1375" s="21">
        <v>45421</v>
      </c>
      <c r="F1375" s="21" t="s">
        <v>45</v>
      </c>
      <c r="G1375" s="21">
        <v>12347</v>
      </c>
    </row>
    <row r="1376" spans="1:7" x14ac:dyDescent="0.4">
      <c r="A1376" s="33">
        <v>1375</v>
      </c>
      <c r="B1376" s="21">
        <v>45413</v>
      </c>
      <c r="C1376" s="33">
        <v>10</v>
      </c>
      <c r="D1376" s="21" t="s">
        <v>45</v>
      </c>
      <c r="E1376" s="21" t="s">
        <v>45</v>
      </c>
      <c r="F1376" s="21" t="s">
        <v>45</v>
      </c>
      <c r="G1376" s="21">
        <v>11377</v>
      </c>
    </row>
    <row r="1377" spans="1:7" x14ac:dyDescent="0.4">
      <c r="A1377" s="33">
        <v>1376</v>
      </c>
      <c r="B1377" s="21">
        <v>45419</v>
      </c>
      <c r="C1377" s="33">
        <v>5</v>
      </c>
      <c r="D1377" s="21" t="s">
        <v>45</v>
      </c>
      <c r="E1377" s="21" t="s">
        <v>45</v>
      </c>
      <c r="F1377" s="21" t="s">
        <v>45</v>
      </c>
      <c r="G1377" s="21">
        <v>9206</v>
      </c>
    </row>
    <row r="1378" spans="1:7" x14ac:dyDescent="0.4">
      <c r="A1378" s="33">
        <v>1377</v>
      </c>
      <c r="B1378" s="21">
        <v>45413</v>
      </c>
      <c r="C1378" s="33">
        <v>2</v>
      </c>
      <c r="D1378" s="21" t="s">
        <v>45</v>
      </c>
      <c r="E1378" s="21" t="s">
        <v>45</v>
      </c>
      <c r="F1378" s="21" t="s">
        <v>45</v>
      </c>
      <c r="G1378" s="21">
        <v>11410</v>
      </c>
    </row>
    <row r="1379" spans="1:7" x14ac:dyDescent="0.4">
      <c r="A1379" s="33">
        <v>1378</v>
      </c>
      <c r="B1379" s="21">
        <v>45414</v>
      </c>
      <c r="C1379" s="33">
        <v>1</v>
      </c>
      <c r="D1379" s="21" t="s">
        <v>45</v>
      </c>
      <c r="E1379" s="21" t="s">
        <v>45</v>
      </c>
      <c r="F1379" s="21" t="s">
        <v>45</v>
      </c>
      <c r="G1379" s="21">
        <v>15852</v>
      </c>
    </row>
    <row r="1380" spans="1:7" x14ac:dyDescent="0.4">
      <c r="A1380" s="33">
        <v>1379</v>
      </c>
      <c r="B1380" s="21">
        <v>45414</v>
      </c>
      <c r="C1380" s="33">
        <v>1</v>
      </c>
      <c r="D1380" s="21" t="s">
        <v>45</v>
      </c>
      <c r="E1380" s="21" t="s">
        <v>45</v>
      </c>
      <c r="F1380" s="21" t="s">
        <v>45</v>
      </c>
      <c r="G1380" s="21">
        <v>13922</v>
      </c>
    </row>
    <row r="1381" spans="1:7" x14ac:dyDescent="0.4">
      <c r="A1381" s="33">
        <v>1380</v>
      </c>
      <c r="B1381" s="21">
        <v>45419</v>
      </c>
      <c r="C1381" s="33">
        <v>1</v>
      </c>
      <c r="D1381" s="21" t="s">
        <v>45</v>
      </c>
      <c r="E1381" s="21" t="s">
        <v>45</v>
      </c>
      <c r="F1381" s="21" t="s">
        <v>45</v>
      </c>
      <c r="G1381" s="21">
        <v>13917</v>
      </c>
    </row>
    <row r="1382" spans="1:7" x14ac:dyDescent="0.4">
      <c r="A1382" s="33">
        <v>1381</v>
      </c>
      <c r="B1382" s="21">
        <v>45419</v>
      </c>
      <c r="C1382" s="33">
        <v>1</v>
      </c>
      <c r="D1382" s="21" t="s">
        <v>45</v>
      </c>
      <c r="E1382" s="21">
        <v>45420</v>
      </c>
      <c r="F1382" s="21" t="s">
        <v>45</v>
      </c>
      <c r="G1382" s="21">
        <v>16430</v>
      </c>
    </row>
    <row r="1383" spans="1:7" x14ac:dyDescent="0.4">
      <c r="A1383" s="33">
        <v>1382</v>
      </c>
      <c r="B1383" s="21">
        <v>45414</v>
      </c>
      <c r="C1383" s="33">
        <v>5</v>
      </c>
      <c r="D1383" s="21" t="s">
        <v>45</v>
      </c>
      <c r="E1383" s="21" t="s">
        <v>45</v>
      </c>
      <c r="F1383" s="21" t="s">
        <v>45</v>
      </c>
      <c r="G1383" s="21">
        <v>16442</v>
      </c>
    </row>
    <row r="1384" spans="1:7" x14ac:dyDescent="0.4">
      <c r="A1384" s="33">
        <v>1383</v>
      </c>
      <c r="B1384" s="21">
        <v>45419</v>
      </c>
      <c r="C1384" s="33">
        <v>1</v>
      </c>
      <c r="D1384" s="21" t="s">
        <v>45</v>
      </c>
      <c r="E1384" s="21">
        <v>45422</v>
      </c>
      <c r="F1384" s="21" t="s">
        <v>45</v>
      </c>
      <c r="G1384" s="21">
        <v>16447</v>
      </c>
    </row>
    <row r="1385" spans="1:7" x14ac:dyDescent="0.4">
      <c r="A1385" s="33">
        <v>1384</v>
      </c>
      <c r="B1385" s="21">
        <v>45419</v>
      </c>
      <c r="C1385" s="33">
        <v>1</v>
      </c>
      <c r="D1385" s="21" t="s">
        <v>45</v>
      </c>
      <c r="E1385" s="21">
        <v>45422</v>
      </c>
      <c r="F1385" s="21" t="s">
        <v>45</v>
      </c>
      <c r="G1385" s="21">
        <v>14452</v>
      </c>
    </row>
    <row r="1386" spans="1:7" x14ac:dyDescent="0.4">
      <c r="A1386" s="33">
        <v>1385</v>
      </c>
      <c r="B1386" s="21">
        <v>45420</v>
      </c>
      <c r="C1386" s="33">
        <v>10</v>
      </c>
      <c r="D1386" s="21" t="s">
        <v>45</v>
      </c>
      <c r="E1386" s="21" t="s">
        <v>45</v>
      </c>
      <c r="F1386" s="21" t="s">
        <v>45</v>
      </c>
      <c r="G1386" s="21">
        <v>14544</v>
      </c>
    </row>
    <row r="1387" spans="1:7" x14ac:dyDescent="0.4">
      <c r="A1387" s="33">
        <v>1386</v>
      </c>
      <c r="B1387" s="21">
        <v>45420</v>
      </c>
      <c r="C1387" s="33">
        <v>10</v>
      </c>
      <c r="D1387" s="21" t="s">
        <v>45</v>
      </c>
      <c r="E1387" s="21" t="s">
        <v>45</v>
      </c>
      <c r="F1387" s="21" t="s">
        <v>45</v>
      </c>
      <c r="G1387" s="21">
        <v>15439</v>
      </c>
    </row>
    <row r="1388" spans="1:7" x14ac:dyDescent="0.4">
      <c r="A1388" s="33">
        <v>1387</v>
      </c>
      <c r="B1388" s="21">
        <v>45420</v>
      </c>
      <c r="C1388" s="33">
        <v>1</v>
      </c>
      <c r="D1388" s="21" t="s">
        <v>45</v>
      </c>
      <c r="E1388" s="21" t="s">
        <v>45</v>
      </c>
      <c r="F1388" s="21" t="s">
        <v>45</v>
      </c>
      <c r="G1388" s="21">
        <v>26515</v>
      </c>
    </row>
    <row r="1389" spans="1:7" x14ac:dyDescent="0.4">
      <c r="A1389" s="33">
        <v>1388</v>
      </c>
      <c r="B1389" s="21">
        <v>45413</v>
      </c>
      <c r="C1389" s="33">
        <v>2</v>
      </c>
      <c r="D1389" s="21" t="s">
        <v>45</v>
      </c>
      <c r="E1389" s="21" t="s">
        <v>45</v>
      </c>
      <c r="F1389" s="21" t="s">
        <v>45</v>
      </c>
      <c r="G1389" s="21">
        <v>12565</v>
      </c>
    </row>
    <row r="1390" spans="1:7" x14ac:dyDescent="0.4">
      <c r="A1390" s="33">
        <v>1389</v>
      </c>
      <c r="B1390" s="21">
        <v>45419</v>
      </c>
      <c r="C1390" s="33">
        <v>2</v>
      </c>
      <c r="D1390" s="21" t="s">
        <v>45</v>
      </c>
      <c r="E1390" s="21" t="s">
        <v>45</v>
      </c>
      <c r="F1390" s="21" t="s">
        <v>45</v>
      </c>
      <c r="G1390" s="21">
        <v>15262</v>
      </c>
    </row>
    <row r="1391" spans="1:7" x14ac:dyDescent="0.4">
      <c r="A1391" s="33">
        <v>1390</v>
      </c>
      <c r="B1391" s="21">
        <v>45414</v>
      </c>
      <c r="C1391" s="33">
        <v>10</v>
      </c>
      <c r="D1391" s="21" t="s">
        <v>45</v>
      </c>
      <c r="E1391" s="21" t="s">
        <v>45</v>
      </c>
      <c r="F1391" s="21" t="s">
        <v>45</v>
      </c>
      <c r="G1391" s="21">
        <v>15259</v>
      </c>
    </row>
    <row r="1392" spans="1:7" x14ac:dyDescent="0.4">
      <c r="A1392" s="33">
        <v>1391</v>
      </c>
      <c r="B1392" s="21">
        <v>45419</v>
      </c>
      <c r="C1392" s="33">
        <v>2</v>
      </c>
      <c r="D1392" s="21" t="s">
        <v>45</v>
      </c>
      <c r="E1392" s="21" t="s">
        <v>45</v>
      </c>
      <c r="F1392" s="21" t="s">
        <v>45</v>
      </c>
      <c r="G1392" s="21">
        <v>11005</v>
      </c>
    </row>
    <row r="1393" spans="1:7" x14ac:dyDescent="0.4">
      <c r="A1393" s="33">
        <v>1392</v>
      </c>
      <c r="B1393" s="21">
        <v>45419</v>
      </c>
      <c r="C1393" s="33">
        <v>2</v>
      </c>
      <c r="D1393" s="21" t="s">
        <v>45</v>
      </c>
      <c r="E1393" s="21" t="s">
        <v>45</v>
      </c>
      <c r="F1393" s="21" t="s">
        <v>45</v>
      </c>
      <c r="G1393" s="21">
        <v>12095</v>
      </c>
    </row>
    <row r="1394" spans="1:7" x14ac:dyDescent="0.4">
      <c r="A1394" s="33">
        <v>1393</v>
      </c>
      <c r="B1394" s="21">
        <v>45415</v>
      </c>
      <c r="C1394" s="33">
        <v>2</v>
      </c>
      <c r="D1394" s="21" t="s">
        <v>45</v>
      </c>
      <c r="E1394" s="21" t="s">
        <v>45</v>
      </c>
      <c r="F1394" s="21" t="s">
        <v>45</v>
      </c>
      <c r="G1394" s="21">
        <v>12645</v>
      </c>
    </row>
    <row r="1395" spans="1:7" x14ac:dyDescent="0.4">
      <c r="A1395" s="33">
        <v>1394</v>
      </c>
      <c r="B1395" s="21">
        <v>45419</v>
      </c>
      <c r="C1395" s="33">
        <v>2</v>
      </c>
      <c r="D1395" s="21" t="s">
        <v>45</v>
      </c>
      <c r="E1395" s="21" t="s">
        <v>45</v>
      </c>
      <c r="F1395" s="21" t="s">
        <v>45</v>
      </c>
      <c r="G1395" s="21">
        <v>16082</v>
      </c>
    </row>
    <row r="1396" spans="1:7" x14ac:dyDescent="0.4">
      <c r="A1396" s="33">
        <v>1395</v>
      </c>
      <c r="B1396" s="21">
        <v>45419</v>
      </c>
      <c r="C1396" s="33">
        <v>1</v>
      </c>
      <c r="D1396" s="21" t="s">
        <v>45</v>
      </c>
      <c r="E1396" s="21" t="s">
        <v>45</v>
      </c>
      <c r="F1396" s="21" t="s">
        <v>45</v>
      </c>
      <c r="G1396" s="21">
        <v>19458</v>
      </c>
    </row>
    <row r="1397" spans="1:7" x14ac:dyDescent="0.4">
      <c r="A1397" s="33">
        <v>1396</v>
      </c>
      <c r="B1397" s="21">
        <v>45413</v>
      </c>
      <c r="C1397" s="33">
        <v>2</v>
      </c>
      <c r="D1397" s="21" t="s">
        <v>45</v>
      </c>
      <c r="E1397" s="21">
        <v>45415</v>
      </c>
      <c r="F1397" s="21" t="s">
        <v>45</v>
      </c>
      <c r="G1397" s="21">
        <v>16818</v>
      </c>
    </row>
    <row r="1398" spans="1:7" x14ac:dyDescent="0.4">
      <c r="A1398" s="33">
        <v>1397</v>
      </c>
      <c r="B1398" s="21">
        <v>45419</v>
      </c>
      <c r="C1398" s="33">
        <v>2</v>
      </c>
      <c r="D1398" s="21" t="s">
        <v>45</v>
      </c>
      <c r="E1398" s="21" t="s">
        <v>45</v>
      </c>
      <c r="F1398" s="21" t="s">
        <v>45</v>
      </c>
      <c r="G1398" s="21">
        <v>17229</v>
      </c>
    </row>
    <row r="1399" spans="1:7" x14ac:dyDescent="0.4">
      <c r="A1399" s="33">
        <v>1398</v>
      </c>
      <c r="B1399" s="21">
        <v>45419</v>
      </c>
      <c r="C1399" s="33">
        <v>2</v>
      </c>
      <c r="D1399" s="21" t="s">
        <v>45</v>
      </c>
      <c r="E1399" s="21" t="s">
        <v>45</v>
      </c>
      <c r="F1399" s="21" t="s">
        <v>45</v>
      </c>
      <c r="G1399" s="21">
        <v>17356</v>
      </c>
    </row>
    <row r="1400" spans="1:7" x14ac:dyDescent="0.4">
      <c r="A1400" s="33">
        <v>1399</v>
      </c>
      <c r="B1400" s="21">
        <v>45419</v>
      </c>
      <c r="C1400" s="33">
        <v>2</v>
      </c>
      <c r="D1400" s="21" t="s">
        <v>45</v>
      </c>
      <c r="E1400" s="21" t="s">
        <v>45</v>
      </c>
      <c r="F1400" s="21" t="s">
        <v>45</v>
      </c>
      <c r="G1400" s="21">
        <v>10600</v>
      </c>
    </row>
    <row r="1401" spans="1:7" x14ac:dyDescent="0.4">
      <c r="A1401" s="33">
        <v>1400</v>
      </c>
      <c r="B1401" s="21">
        <v>45419</v>
      </c>
      <c r="C1401" s="33">
        <v>10</v>
      </c>
      <c r="D1401" s="21" t="s">
        <v>45</v>
      </c>
      <c r="E1401" s="21" t="s">
        <v>45</v>
      </c>
      <c r="F1401" s="21" t="s">
        <v>45</v>
      </c>
      <c r="G1401" s="21">
        <v>13760</v>
      </c>
    </row>
    <row r="1402" spans="1:7" x14ac:dyDescent="0.4">
      <c r="A1402" s="33">
        <v>1401</v>
      </c>
      <c r="B1402" s="21">
        <v>45419</v>
      </c>
      <c r="C1402" s="33">
        <v>2</v>
      </c>
      <c r="D1402" s="21" t="s">
        <v>45</v>
      </c>
      <c r="E1402" s="21" t="s">
        <v>45</v>
      </c>
      <c r="F1402" s="21" t="s">
        <v>45</v>
      </c>
      <c r="G1402" s="21">
        <v>9944</v>
      </c>
    </row>
    <row r="1403" spans="1:7" x14ac:dyDescent="0.4">
      <c r="A1403" s="33">
        <v>1402</v>
      </c>
      <c r="B1403" s="21">
        <v>45413</v>
      </c>
      <c r="C1403" s="33">
        <v>10</v>
      </c>
      <c r="D1403" s="21" t="s">
        <v>45</v>
      </c>
      <c r="E1403" s="21">
        <v>45421</v>
      </c>
      <c r="F1403" s="21" t="s">
        <v>45</v>
      </c>
      <c r="G1403" s="21">
        <v>11947</v>
      </c>
    </row>
    <row r="1404" spans="1:7" x14ac:dyDescent="0.4">
      <c r="A1404" s="33">
        <v>1403</v>
      </c>
      <c r="B1404" s="21">
        <v>45419</v>
      </c>
      <c r="C1404" s="33">
        <v>1</v>
      </c>
      <c r="D1404" s="21" t="s">
        <v>45</v>
      </c>
      <c r="E1404" s="21">
        <v>45425</v>
      </c>
      <c r="F1404" s="21" t="s">
        <v>45</v>
      </c>
      <c r="G1404" s="21">
        <v>18429</v>
      </c>
    </row>
    <row r="1405" spans="1:7" x14ac:dyDescent="0.4">
      <c r="A1405" s="33">
        <v>1404</v>
      </c>
      <c r="B1405" s="21">
        <v>45413</v>
      </c>
      <c r="C1405" s="33">
        <v>1</v>
      </c>
      <c r="D1405" s="21" t="s">
        <v>45</v>
      </c>
      <c r="E1405" s="21">
        <v>45415</v>
      </c>
      <c r="F1405" s="21" t="s">
        <v>45</v>
      </c>
      <c r="G1405" s="21">
        <v>16958</v>
      </c>
    </row>
    <row r="1406" spans="1:7" x14ac:dyDescent="0.4">
      <c r="A1406" s="33">
        <v>1405</v>
      </c>
      <c r="B1406" s="21">
        <v>45419</v>
      </c>
      <c r="C1406" s="33">
        <v>2</v>
      </c>
      <c r="D1406" s="21" t="s">
        <v>45</v>
      </c>
      <c r="E1406" s="21" t="s">
        <v>45</v>
      </c>
      <c r="F1406" s="21" t="s">
        <v>45</v>
      </c>
      <c r="G1406" s="21">
        <v>13470</v>
      </c>
    </row>
    <row r="1407" spans="1:7" x14ac:dyDescent="0.4">
      <c r="A1407" s="33">
        <v>1406</v>
      </c>
      <c r="B1407" s="21">
        <v>45413</v>
      </c>
      <c r="C1407" s="33">
        <v>2</v>
      </c>
      <c r="D1407" s="21" t="s">
        <v>45</v>
      </c>
      <c r="E1407" s="21" t="s">
        <v>45</v>
      </c>
      <c r="F1407" s="21" t="s">
        <v>45</v>
      </c>
      <c r="G1407" s="21">
        <v>13478</v>
      </c>
    </row>
    <row r="1408" spans="1:7" x14ac:dyDescent="0.4">
      <c r="A1408" s="33">
        <v>1407</v>
      </c>
      <c r="B1408" s="21">
        <v>45419</v>
      </c>
      <c r="C1408" s="33">
        <v>1</v>
      </c>
      <c r="D1408" s="21" t="s">
        <v>45</v>
      </c>
      <c r="E1408" s="21" t="s">
        <v>45</v>
      </c>
      <c r="F1408" s="21" t="s">
        <v>45</v>
      </c>
      <c r="G1408" s="21">
        <v>13565</v>
      </c>
    </row>
    <row r="1409" spans="1:7" x14ac:dyDescent="0.4">
      <c r="A1409" s="33">
        <v>1408</v>
      </c>
      <c r="B1409" s="21">
        <v>45413</v>
      </c>
      <c r="C1409" s="33">
        <v>10</v>
      </c>
      <c r="D1409" s="21">
        <v>45425</v>
      </c>
      <c r="E1409" s="21" t="s">
        <v>45</v>
      </c>
      <c r="F1409" s="21" t="s">
        <v>45</v>
      </c>
      <c r="G1409" s="21">
        <v>13579</v>
      </c>
    </row>
    <row r="1410" spans="1:7" x14ac:dyDescent="0.4">
      <c r="A1410" s="33">
        <v>1409</v>
      </c>
      <c r="B1410" s="21">
        <v>45419</v>
      </c>
      <c r="C1410" s="33">
        <v>1</v>
      </c>
      <c r="D1410" s="21" t="s">
        <v>45</v>
      </c>
      <c r="E1410" s="21" t="s">
        <v>45</v>
      </c>
      <c r="F1410" s="21" t="s">
        <v>45</v>
      </c>
      <c r="G1410" s="21">
        <v>12436</v>
      </c>
    </row>
    <row r="1411" spans="1:7" x14ac:dyDescent="0.4">
      <c r="A1411" s="33">
        <v>1410</v>
      </c>
      <c r="B1411" s="21">
        <v>45419</v>
      </c>
      <c r="C1411" s="33">
        <v>1</v>
      </c>
      <c r="D1411" s="21" t="s">
        <v>45</v>
      </c>
      <c r="E1411" s="21" t="s">
        <v>45</v>
      </c>
      <c r="F1411" s="21" t="s">
        <v>45</v>
      </c>
      <c r="G1411" s="21">
        <v>17590</v>
      </c>
    </row>
    <row r="1412" spans="1:7" x14ac:dyDescent="0.4">
      <c r="A1412" s="33">
        <v>1411</v>
      </c>
      <c r="B1412" s="21">
        <v>45419</v>
      </c>
      <c r="C1412" s="33">
        <v>1</v>
      </c>
      <c r="D1412" s="21" t="s">
        <v>45</v>
      </c>
      <c r="E1412" s="21" t="s">
        <v>45</v>
      </c>
      <c r="F1412" s="21" t="s">
        <v>45</v>
      </c>
      <c r="G1412" s="21">
        <v>18407</v>
      </c>
    </row>
    <row r="1413" spans="1:7" x14ac:dyDescent="0.4">
      <c r="A1413" s="33">
        <v>1412</v>
      </c>
      <c r="B1413" s="21">
        <v>45419</v>
      </c>
      <c r="C1413" s="33">
        <v>1</v>
      </c>
      <c r="D1413" s="21" t="s">
        <v>45</v>
      </c>
      <c r="E1413" s="21" t="s">
        <v>45</v>
      </c>
      <c r="F1413" s="21" t="s">
        <v>45</v>
      </c>
      <c r="G1413" s="21">
        <v>12133</v>
      </c>
    </row>
    <row r="1414" spans="1:7" x14ac:dyDescent="0.4">
      <c r="A1414" s="33">
        <v>1413</v>
      </c>
      <c r="B1414" s="21">
        <v>45419</v>
      </c>
      <c r="C1414" s="33">
        <v>1</v>
      </c>
      <c r="D1414" s="21" t="s">
        <v>45</v>
      </c>
      <c r="E1414" s="21" t="s">
        <v>45</v>
      </c>
      <c r="F1414" s="21" t="s">
        <v>45</v>
      </c>
      <c r="G1414" s="21">
        <v>14380</v>
      </c>
    </row>
    <row r="1415" spans="1:7" x14ac:dyDescent="0.4">
      <c r="A1415" s="33">
        <v>1414</v>
      </c>
      <c r="B1415" s="21">
        <v>45418</v>
      </c>
      <c r="C1415" s="33">
        <v>2</v>
      </c>
      <c r="D1415" s="21" t="s">
        <v>45</v>
      </c>
      <c r="E1415" s="21" t="s">
        <v>45</v>
      </c>
      <c r="F1415" s="21" t="s">
        <v>45</v>
      </c>
      <c r="G1415" s="21">
        <v>16210</v>
      </c>
    </row>
    <row r="1416" spans="1:7" x14ac:dyDescent="0.4">
      <c r="A1416" s="33">
        <v>1415</v>
      </c>
      <c r="B1416" s="21">
        <v>45413</v>
      </c>
      <c r="C1416" s="33">
        <v>5</v>
      </c>
      <c r="D1416" s="21" t="s">
        <v>45</v>
      </c>
      <c r="E1416" s="21" t="s">
        <v>45</v>
      </c>
      <c r="F1416" s="21" t="s">
        <v>45</v>
      </c>
      <c r="G1416" s="21">
        <v>16218</v>
      </c>
    </row>
    <row r="1417" spans="1:7" x14ac:dyDescent="0.4">
      <c r="A1417" s="33">
        <v>1416</v>
      </c>
      <c r="B1417" s="21">
        <v>45418</v>
      </c>
      <c r="C1417" s="33">
        <v>1</v>
      </c>
      <c r="D1417" s="21" t="s">
        <v>45</v>
      </c>
      <c r="E1417" s="21">
        <v>45421</v>
      </c>
      <c r="F1417" s="21" t="s">
        <v>45</v>
      </c>
      <c r="G1417" s="21">
        <v>13174</v>
      </c>
    </row>
    <row r="1418" spans="1:7" x14ac:dyDescent="0.4">
      <c r="A1418" s="33">
        <v>1417</v>
      </c>
      <c r="B1418" s="21">
        <v>45413</v>
      </c>
      <c r="C1418" s="33">
        <v>10</v>
      </c>
      <c r="D1418" s="21" t="s">
        <v>45</v>
      </c>
      <c r="E1418" s="21" t="s">
        <v>45</v>
      </c>
      <c r="F1418" s="21" t="s">
        <v>45</v>
      </c>
      <c r="G1418" s="21">
        <v>13167</v>
      </c>
    </row>
    <row r="1419" spans="1:7" x14ac:dyDescent="0.4">
      <c r="A1419" s="33">
        <v>1418</v>
      </c>
      <c r="B1419" s="21">
        <v>45413</v>
      </c>
      <c r="C1419" s="33">
        <v>2</v>
      </c>
      <c r="D1419" s="21" t="s">
        <v>45</v>
      </c>
      <c r="E1419" s="21" t="s">
        <v>45</v>
      </c>
      <c r="F1419" s="21" t="s">
        <v>45</v>
      </c>
      <c r="G1419" s="21">
        <v>13176</v>
      </c>
    </row>
    <row r="1420" spans="1:7" x14ac:dyDescent="0.4">
      <c r="A1420" s="33">
        <v>1419</v>
      </c>
      <c r="B1420" s="21">
        <v>45418</v>
      </c>
      <c r="C1420" s="33">
        <v>1</v>
      </c>
      <c r="D1420" s="21" t="s">
        <v>45</v>
      </c>
      <c r="E1420" s="21">
        <v>45421</v>
      </c>
      <c r="F1420" s="21" t="s">
        <v>45</v>
      </c>
      <c r="G1420" s="21">
        <v>12808</v>
      </c>
    </row>
    <row r="1421" spans="1:7" x14ac:dyDescent="0.4">
      <c r="A1421" s="33">
        <v>1420</v>
      </c>
      <c r="B1421" s="21">
        <v>45415</v>
      </c>
      <c r="C1421" s="33">
        <v>2</v>
      </c>
      <c r="D1421" s="21" t="s">
        <v>45</v>
      </c>
      <c r="E1421" s="21" t="s">
        <v>45</v>
      </c>
      <c r="F1421" s="21" t="s">
        <v>45</v>
      </c>
      <c r="G1421" s="21">
        <v>12786</v>
      </c>
    </row>
    <row r="1422" spans="1:7" x14ac:dyDescent="0.4">
      <c r="A1422" s="33">
        <v>1421</v>
      </c>
      <c r="B1422" s="21">
        <v>45415</v>
      </c>
      <c r="C1422" s="33">
        <v>10</v>
      </c>
      <c r="D1422" s="21" t="s">
        <v>45</v>
      </c>
      <c r="E1422" s="21" t="s">
        <v>45</v>
      </c>
      <c r="F1422" s="21" t="s">
        <v>45</v>
      </c>
      <c r="G1422" s="21">
        <v>15509</v>
      </c>
    </row>
    <row r="1423" spans="1:7" x14ac:dyDescent="0.4">
      <c r="A1423" s="33">
        <v>1422</v>
      </c>
      <c r="B1423" s="21">
        <v>45414</v>
      </c>
      <c r="C1423" s="33">
        <v>2</v>
      </c>
      <c r="D1423" s="21" t="s">
        <v>45</v>
      </c>
      <c r="E1423" s="21" t="s">
        <v>45</v>
      </c>
      <c r="F1423" s="21" t="s">
        <v>45</v>
      </c>
      <c r="G1423" s="21">
        <v>15503</v>
      </c>
    </row>
    <row r="1424" spans="1:7" x14ac:dyDescent="0.4">
      <c r="A1424" s="33">
        <v>1423</v>
      </c>
      <c r="B1424" s="21">
        <v>45415</v>
      </c>
      <c r="C1424" s="33">
        <v>10</v>
      </c>
      <c r="D1424" s="21" t="s">
        <v>45</v>
      </c>
      <c r="E1424" s="21" t="s">
        <v>45</v>
      </c>
      <c r="F1424" s="21" t="s">
        <v>45</v>
      </c>
      <c r="G1424" s="21">
        <v>13910</v>
      </c>
    </row>
    <row r="1425" spans="1:7" x14ac:dyDescent="0.4">
      <c r="A1425" s="33">
        <v>1424</v>
      </c>
      <c r="B1425" s="21">
        <v>45414</v>
      </c>
      <c r="C1425" s="33">
        <v>2</v>
      </c>
      <c r="D1425" s="21" t="s">
        <v>45</v>
      </c>
      <c r="E1425" s="21" t="s">
        <v>45</v>
      </c>
      <c r="F1425" s="21" t="s">
        <v>45</v>
      </c>
      <c r="G1425" s="21">
        <v>11810</v>
      </c>
    </row>
    <row r="1426" spans="1:7" x14ac:dyDescent="0.4">
      <c r="A1426" s="33">
        <v>1425</v>
      </c>
      <c r="B1426" s="21">
        <v>45413</v>
      </c>
      <c r="C1426" s="33">
        <v>5</v>
      </c>
      <c r="D1426" s="21" t="s">
        <v>45</v>
      </c>
      <c r="E1426" s="21">
        <v>45419</v>
      </c>
      <c r="F1426" s="21" t="s">
        <v>45</v>
      </c>
      <c r="G1426" s="21">
        <v>12058</v>
      </c>
    </row>
    <row r="1427" spans="1:7" x14ac:dyDescent="0.4">
      <c r="A1427" s="33">
        <v>1426</v>
      </c>
      <c r="B1427" s="21">
        <v>45414</v>
      </c>
      <c r="C1427" s="33">
        <v>10</v>
      </c>
      <c r="D1427" s="21" t="s">
        <v>45</v>
      </c>
      <c r="E1427" s="21" t="s">
        <v>45</v>
      </c>
      <c r="F1427" s="21" t="s">
        <v>45</v>
      </c>
      <c r="G1427" s="21">
        <v>18354</v>
      </c>
    </row>
    <row r="1428" spans="1:7" x14ac:dyDescent="0.4">
      <c r="A1428" s="33">
        <v>1427</v>
      </c>
      <c r="B1428" s="21">
        <v>45414</v>
      </c>
      <c r="C1428" s="33">
        <v>1</v>
      </c>
      <c r="D1428" s="21" t="s">
        <v>45</v>
      </c>
      <c r="E1428" s="21" t="s">
        <v>45</v>
      </c>
      <c r="F1428" s="21" t="s">
        <v>45</v>
      </c>
      <c r="G1428" s="21">
        <v>14863</v>
      </c>
    </row>
    <row r="1429" spans="1:7" x14ac:dyDescent="0.4">
      <c r="A1429" s="33">
        <v>1428</v>
      </c>
      <c r="B1429" s="21">
        <v>45414</v>
      </c>
      <c r="C1429" s="33">
        <v>2</v>
      </c>
      <c r="D1429" s="21">
        <v>45425</v>
      </c>
      <c r="E1429" s="21">
        <v>45420</v>
      </c>
      <c r="F1429" s="21" t="s">
        <v>45</v>
      </c>
      <c r="G1429" s="21">
        <v>13611</v>
      </c>
    </row>
    <row r="1430" spans="1:7" x14ac:dyDescent="0.4">
      <c r="A1430" s="33">
        <v>1429</v>
      </c>
      <c r="B1430" s="21">
        <v>45414</v>
      </c>
      <c r="C1430" s="33">
        <v>2</v>
      </c>
      <c r="D1430" s="21" t="s">
        <v>45</v>
      </c>
      <c r="E1430" s="21" t="s">
        <v>45</v>
      </c>
      <c r="F1430" s="21" t="s">
        <v>45</v>
      </c>
      <c r="G1430" s="21">
        <v>12389</v>
      </c>
    </row>
    <row r="1431" spans="1:7" x14ac:dyDescent="0.4">
      <c r="A1431" s="33">
        <v>1430</v>
      </c>
      <c r="B1431" s="21">
        <v>45414</v>
      </c>
      <c r="C1431" s="33">
        <v>5</v>
      </c>
      <c r="D1431" s="21" t="s">
        <v>45</v>
      </c>
      <c r="E1431" s="21" t="s">
        <v>45</v>
      </c>
      <c r="F1431" s="21" t="s">
        <v>45</v>
      </c>
      <c r="G1431" s="21">
        <v>13877</v>
      </c>
    </row>
    <row r="1432" spans="1:7" x14ac:dyDescent="0.4">
      <c r="A1432" s="33">
        <v>1431</v>
      </c>
      <c r="B1432" s="21">
        <v>45414</v>
      </c>
      <c r="C1432" s="33">
        <v>5</v>
      </c>
      <c r="D1432" s="21" t="s">
        <v>45</v>
      </c>
      <c r="E1432" s="21" t="s">
        <v>45</v>
      </c>
      <c r="F1432" s="21" t="s">
        <v>45</v>
      </c>
      <c r="G1432" s="21">
        <v>15335</v>
      </c>
    </row>
    <row r="1433" spans="1:7" x14ac:dyDescent="0.4">
      <c r="A1433" s="33">
        <v>1432</v>
      </c>
      <c r="B1433" s="21">
        <v>45414</v>
      </c>
      <c r="C1433" s="33">
        <v>1</v>
      </c>
      <c r="D1433" s="21" t="s">
        <v>45</v>
      </c>
      <c r="E1433" s="21" t="s">
        <v>45</v>
      </c>
      <c r="F1433" s="21" t="s">
        <v>45</v>
      </c>
      <c r="G1433" s="21">
        <v>16659</v>
      </c>
    </row>
    <row r="1434" spans="1:7" x14ac:dyDescent="0.4">
      <c r="A1434" s="33">
        <v>1433</v>
      </c>
      <c r="B1434" s="21">
        <v>45414</v>
      </c>
      <c r="C1434" s="33">
        <v>2</v>
      </c>
      <c r="D1434" s="21" t="s">
        <v>45</v>
      </c>
      <c r="E1434" s="21" t="s">
        <v>45</v>
      </c>
      <c r="F1434" s="21" t="s">
        <v>45</v>
      </c>
      <c r="G1434" s="21">
        <v>21316</v>
      </c>
    </row>
    <row r="1435" spans="1:7" x14ac:dyDescent="0.4">
      <c r="A1435" s="33">
        <v>1434</v>
      </c>
      <c r="B1435" s="21">
        <v>45413</v>
      </c>
      <c r="C1435" s="33">
        <v>2</v>
      </c>
      <c r="D1435" s="21">
        <v>45425</v>
      </c>
      <c r="E1435" s="21" t="s">
        <v>45</v>
      </c>
      <c r="F1435" s="21" t="s">
        <v>45</v>
      </c>
      <c r="G1435" s="21">
        <v>12447</v>
      </c>
    </row>
    <row r="1436" spans="1:7" x14ac:dyDescent="0.4">
      <c r="A1436" s="33">
        <v>1435</v>
      </c>
      <c r="B1436" s="21">
        <v>45414</v>
      </c>
      <c r="C1436" s="33">
        <v>10</v>
      </c>
      <c r="D1436" s="21" t="s">
        <v>45</v>
      </c>
      <c r="E1436" s="21">
        <v>45421</v>
      </c>
      <c r="F1436" s="21" t="s">
        <v>45</v>
      </c>
      <c r="G1436" s="21">
        <v>12691</v>
      </c>
    </row>
    <row r="1437" spans="1:7" x14ac:dyDescent="0.4">
      <c r="A1437" s="33">
        <v>1436</v>
      </c>
      <c r="B1437" s="21">
        <v>45414</v>
      </c>
      <c r="C1437" s="33">
        <v>1</v>
      </c>
      <c r="D1437" s="21" t="s">
        <v>45</v>
      </c>
      <c r="E1437" s="21" t="s">
        <v>45</v>
      </c>
      <c r="F1437" s="21" t="s">
        <v>45</v>
      </c>
      <c r="G1437" s="21">
        <v>20488</v>
      </c>
    </row>
    <row r="1438" spans="1:7" x14ac:dyDescent="0.4">
      <c r="A1438" s="33">
        <v>1437</v>
      </c>
      <c r="B1438" s="21">
        <v>45414</v>
      </c>
      <c r="C1438" s="33">
        <v>1</v>
      </c>
      <c r="D1438" s="21" t="s">
        <v>45</v>
      </c>
      <c r="E1438" s="21" t="s">
        <v>45</v>
      </c>
      <c r="F1438" s="21" t="s">
        <v>45</v>
      </c>
      <c r="G1438" s="21">
        <v>14207</v>
      </c>
    </row>
    <row r="1439" spans="1:7" x14ac:dyDescent="0.4">
      <c r="A1439" s="33">
        <v>1438</v>
      </c>
      <c r="B1439" s="21">
        <v>45414</v>
      </c>
      <c r="C1439" s="33">
        <v>2</v>
      </c>
      <c r="D1439" s="21" t="s">
        <v>45</v>
      </c>
      <c r="E1439" s="21" t="s">
        <v>45</v>
      </c>
      <c r="F1439" s="21" t="s">
        <v>45</v>
      </c>
      <c r="G1439" s="21">
        <v>15022</v>
      </c>
    </row>
    <row r="1440" spans="1:7" x14ac:dyDescent="0.4">
      <c r="A1440" s="33">
        <v>1439</v>
      </c>
      <c r="B1440" s="21">
        <v>45414</v>
      </c>
      <c r="C1440" s="33">
        <v>2</v>
      </c>
      <c r="D1440" s="21" t="s">
        <v>45</v>
      </c>
      <c r="E1440" s="21" t="s">
        <v>45</v>
      </c>
      <c r="F1440" s="21" t="s">
        <v>45</v>
      </c>
      <c r="G1440" s="21">
        <v>12860</v>
      </c>
    </row>
    <row r="1441" spans="1:7" x14ac:dyDescent="0.4">
      <c r="A1441" s="33">
        <v>1440</v>
      </c>
      <c r="B1441" s="21">
        <v>45414</v>
      </c>
      <c r="C1441" s="33">
        <v>5</v>
      </c>
      <c r="D1441" s="21">
        <v>45425</v>
      </c>
      <c r="E1441" s="21">
        <v>45421</v>
      </c>
      <c r="F1441" s="21" t="s">
        <v>45</v>
      </c>
      <c r="G1441" s="21">
        <v>11026</v>
      </c>
    </row>
    <row r="1442" spans="1:7" x14ac:dyDescent="0.4">
      <c r="A1442" s="33">
        <v>1441</v>
      </c>
      <c r="B1442" s="21">
        <v>45414</v>
      </c>
      <c r="C1442" s="33">
        <v>2</v>
      </c>
      <c r="D1442" s="21" t="s">
        <v>45</v>
      </c>
      <c r="E1442" s="21" t="s">
        <v>45</v>
      </c>
      <c r="F1442" s="21" t="s">
        <v>45</v>
      </c>
      <c r="G1442" s="21">
        <v>15097</v>
      </c>
    </row>
    <row r="1443" spans="1:7" x14ac:dyDescent="0.4">
      <c r="A1443" s="33">
        <v>1442</v>
      </c>
      <c r="B1443" s="21">
        <v>45413</v>
      </c>
      <c r="C1443" s="33">
        <v>1</v>
      </c>
      <c r="D1443" s="21" t="s">
        <v>45</v>
      </c>
      <c r="E1443" s="21" t="s">
        <v>45</v>
      </c>
      <c r="F1443" s="21" t="s">
        <v>45</v>
      </c>
      <c r="G1443" s="21">
        <v>15108</v>
      </c>
    </row>
    <row r="1444" spans="1:7" x14ac:dyDescent="0.4">
      <c r="A1444" s="33">
        <v>1443</v>
      </c>
      <c r="B1444" s="21">
        <v>45414</v>
      </c>
      <c r="C1444" s="33">
        <v>2</v>
      </c>
      <c r="D1444" s="21" t="s">
        <v>45</v>
      </c>
      <c r="E1444" s="21" t="s">
        <v>45</v>
      </c>
      <c r="F1444" s="21" t="s">
        <v>45</v>
      </c>
      <c r="G1444" s="21">
        <v>18246</v>
      </c>
    </row>
    <row r="1445" spans="1:7" x14ac:dyDescent="0.4">
      <c r="A1445" s="33">
        <v>1444</v>
      </c>
      <c r="B1445" s="21">
        <v>45414</v>
      </c>
      <c r="C1445" s="33">
        <v>2</v>
      </c>
      <c r="D1445" s="21" t="s">
        <v>45</v>
      </c>
      <c r="E1445" s="21" t="s">
        <v>45</v>
      </c>
      <c r="F1445" s="21" t="s">
        <v>45</v>
      </c>
      <c r="G1445" s="21">
        <v>10858</v>
      </c>
    </row>
    <row r="1446" spans="1:7" x14ac:dyDescent="0.4">
      <c r="A1446" s="33">
        <v>1445</v>
      </c>
      <c r="B1446" s="21">
        <v>45414</v>
      </c>
      <c r="C1446" s="33">
        <v>1</v>
      </c>
      <c r="D1446" s="21">
        <v>45425</v>
      </c>
      <c r="E1446" s="21">
        <v>45422</v>
      </c>
      <c r="F1446" s="21" t="s">
        <v>45</v>
      </c>
      <c r="G1446" s="21">
        <v>18184</v>
      </c>
    </row>
    <row r="1447" spans="1:7" x14ac:dyDescent="0.4">
      <c r="A1447" s="33">
        <v>1446</v>
      </c>
      <c r="B1447" s="21">
        <v>45414</v>
      </c>
      <c r="C1447" s="33">
        <v>2</v>
      </c>
      <c r="D1447" s="21" t="s">
        <v>45</v>
      </c>
      <c r="E1447" s="21" t="s">
        <v>45</v>
      </c>
      <c r="F1447" s="21" t="s">
        <v>45</v>
      </c>
      <c r="G1447" s="21">
        <v>24045</v>
      </c>
    </row>
    <row r="1448" spans="1:7" x14ac:dyDescent="0.4">
      <c r="A1448" s="33">
        <v>1447</v>
      </c>
      <c r="B1448" s="21">
        <v>45414</v>
      </c>
      <c r="C1448" s="33">
        <v>2</v>
      </c>
      <c r="D1448" s="21" t="s">
        <v>45</v>
      </c>
      <c r="E1448" s="21" t="s">
        <v>45</v>
      </c>
      <c r="F1448" s="21" t="s">
        <v>45</v>
      </c>
      <c r="G1448" s="21">
        <v>11920</v>
      </c>
    </row>
    <row r="1449" spans="1:7" x14ac:dyDescent="0.4">
      <c r="A1449" s="33">
        <v>1448</v>
      </c>
      <c r="B1449" s="21">
        <v>45414</v>
      </c>
      <c r="C1449" s="33">
        <v>1</v>
      </c>
      <c r="D1449" s="21" t="s">
        <v>45</v>
      </c>
      <c r="E1449" s="21" t="s">
        <v>45</v>
      </c>
      <c r="F1449" s="21" t="s">
        <v>45</v>
      </c>
      <c r="G1449" s="21">
        <v>18155</v>
      </c>
    </row>
    <row r="1450" spans="1:7" x14ac:dyDescent="0.4">
      <c r="A1450" s="33">
        <v>1449</v>
      </c>
      <c r="B1450" s="21">
        <v>45414</v>
      </c>
      <c r="C1450" s="33">
        <v>2</v>
      </c>
      <c r="D1450" s="21">
        <v>45425</v>
      </c>
      <c r="E1450" s="21" t="s">
        <v>45</v>
      </c>
      <c r="F1450" s="21" t="s">
        <v>45</v>
      </c>
      <c r="G1450" s="21">
        <v>11769</v>
      </c>
    </row>
    <row r="1451" spans="1:7" x14ac:dyDescent="0.4">
      <c r="A1451" s="33">
        <v>1450</v>
      </c>
      <c r="B1451" s="21">
        <v>45413</v>
      </c>
      <c r="C1451" s="33">
        <v>2</v>
      </c>
      <c r="D1451" s="21">
        <v>45425</v>
      </c>
      <c r="E1451" s="21" t="s">
        <v>45</v>
      </c>
      <c r="F1451" s="21" t="s">
        <v>45</v>
      </c>
      <c r="G1451" s="21">
        <v>11027</v>
      </c>
    </row>
    <row r="1452" spans="1:7" x14ac:dyDescent="0.4">
      <c r="A1452" s="33">
        <v>1451</v>
      </c>
      <c r="B1452" s="21">
        <v>45414</v>
      </c>
      <c r="C1452" s="33">
        <v>1</v>
      </c>
      <c r="D1452" s="21">
        <v>45425</v>
      </c>
      <c r="E1452" s="21">
        <v>45420</v>
      </c>
      <c r="F1452" s="21" t="s">
        <v>45</v>
      </c>
      <c r="G1452" s="21">
        <v>19989</v>
      </c>
    </row>
    <row r="1453" spans="1:7" x14ac:dyDescent="0.4">
      <c r="A1453" s="33">
        <v>1452</v>
      </c>
      <c r="B1453" s="21">
        <v>45414</v>
      </c>
      <c r="C1453" s="33">
        <v>2</v>
      </c>
      <c r="D1453" s="21" t="s">
        <v>45</v>
      </c>
      <c r="E1453" s="21">
        <v>45419</v>
      </c>
      <c r="F1453" s="21" t="s">
        <v>45</v>
      </c>
      <c r="G1453" s="21">
        <v>10905</v>
      </c>
    </row>
    <row r="1454" spans="1:7" x14ac:dyDescent="0.4">
      <c r="A1454" s="33">
        <v>1453</v>
      </c>
      <c r="B1454" s="21">
        <v>45414</v>
      </c>
      <c r="C1454" s="33">
        <v>2</v>
      </c>
      <c r="D1454" s="21">
        <v>45425</v>
      </c>
      <c r="E1454" s="21">
        <v>45419</v>
      </c>
      <c r="F1454" s="21" t="s">
        <v>45</v>
      </c>
      <c r="G1454" s="21">
        <v>17788</v>
      </c>
    </row>
    <row r="1455" spans="1:7" x14ac:dyDescent="0.4">
      <c r="A1455" s="33">
        <v>1454</v>
      </c>
      <c r="B1455" s="21">
        <v>45414</v>
      </c>
      <c r="C1455" s="33">
        <v>2</v>
      </c>
      <c r="D1455" s="21" t="s">
        <v>45</v>
      </c>
      <c r="E1455" s="21">
        <v>45419</v>
      </c>
      <c r="F1455" s="21" t="s">
        <v>45</v>
      </c>
      <c r="G1455" s="21">
        <v>12113</v>
      </c>
    </row>
    <row r="1456" spans="1:7" x14ac:dyDescent="0.4">
      <c r="A1456" s="33">
        <v>1455</v>
      </c>
      <c r="B1456" s="21">
        <v>45414</v>
      </c>
      <c r="C1456" s="33">
        <v>1</v>
      </c>
      <c r="D1456" s="21">
        <v>45425</v>
      </c>
      <c r="E1456" s="21" t="s">
        <v>45</v>
      </c>
      <c r="F1456" s="21" t="s">
        <v>45</v>
      </c>
      <c r="G1456" s="21">
        <v>17899</v>
      </c>
    </row>
    <row r="1457" spans="1:7" x14ac:dyDescent="0.4">
      <c r="A1457" s="33">
        <v>1456</v>
      </c>
      <c r="B1457" s="21">
        <v>45414</v>
      </c>
      <c r="C1457" s="33">
        <v>2</v>
      </c>
      <c r="D1457" s="21" t="s">
        <v>45</v>
      </c>
      <c r="E1457" s="21" t="s">
        <v>45</v>
      </c>
      <c r="F1457" s="21" t="s">
        <v>45</v>
      </c>
      <c r="G1457" s="21">
        <v>13676</v>
      </c>
    </row>
    <row r="1458" spans="1:7" x14ac:dyDescent="0.4">
      <c r="A1458" s="33">
        <v>1457</v>
      </c>
      <c r="B1458" s="21">
        <v>45413</v>
      </c>
      <c r="C1458" s="33">
        <v>5</v>
      </c>
      <c r="D1458" s="21">
        <v>45425</v>
      </c>
      <c r="E1458" s="21" t="s">
        <v>45</v>
      </c>
      <c r="F1458" s="21" t="s">
        <v>45</v>
      </c>
      <c r="G1458" s="21">
        <v>13690</v>
      </c>
    </row>
    <row r="1459" spans="1:7" x14ac:dyDescent="0.4">
      <c r="A1459" s="33">
        <v>1458</v>
      </c>
      <c r="B1459" s="21">
        <v>45414</v>
      </c>
      <c r="C1459" s="33">
        <v>2</v>
      </c>
      <c r="D1459" s="21">
        <v>45425</v>
      </c>
      <c r="E1459" s="21" t="s">
        <v>45</v>
      </c>
      <c r="F1459" s="21" t="s">
        <v>45</v>
      </c>
      <c r="G1459" s="21">
        <v>12508</v>
      </c>
    </row>
    <row r="1460" spans="1:7" x14ac:dyDescent="0.4">
      <c r="A1460" s="33">
        <v>1459</v>
      </c>
      <c r="B1460" s="21">
        <v>45414</v>
      </c>
      <c r="C1460" s="33">
        <v>1</v>
      </c>
      <c r="D1460" s="21" t="s">
        <v>45</v>
      </c>
      <c r="E1460" s="21">
        <v>45422</v>
      </c>
      <c r="F1460" s="21" t="s">
        <v>45</v>
      </c>
      <c r="G1460" s="21">
        <v>21419</v>
      </c>
    </row>
    <row r="1461" spans="1:7" x14ac:dyDescent="0.4">
      <c r="A1461" s="33">
        <v>1460</v>
      </c>
      <c r="B1461" s="21">
        <v>45414</v>
      </c>
      <c r="C1461" s="33">
        <v>2</v>
      </c>
      <c r="D1461" s="21" t="s">
        <v>45</v>
      </c>
      <c r="E1461" s="21" t="s">
        <v>45</v>
      </c>
      <c r="F1461" s="21" t="s">
        <v>45</v>
      </c>
      <c r="G1461" s="21">
        <v>15970</v>
      </c>
    </row>
    <row r="1462" spans="1:7" x14ac:dyDescent="0.4">
      <c r="A1462" s="33">
        <v>1461</v>
      </c>
      <c r="B1462" s="21">
        <v>45414</v>
      </c>
      <c r="C1462" s="33">
        <v>2</v>
      </c>
      <c r="D1462" s="21" t="s">
        <v>45</v>
      </c>
      <c r="E1462" s="21" t="s">
        <v>45</v>
      </c>
      <c r="F1462" s="21" t="s">
        <v>45</v>
      </c>
      <c r="G1462" s="21">
        <v>15711</v>
      </c>
    </row>
    <row r="1463" spans="1:7" x14ac:dyDescent="0.4">
      <c r="A1463" s="33">
        <v>1462</v>
      </c>
      <c r="B1463" s="21">
        <v>45413</v>
      </c>
      <c r="C1463" s="33">
        <v>2</v>
      </c>
      <c r="D1463" s="21" t="s">
        <v>45</v>
      </c>
      <c r="E1463" s="21" t="s">
        <v>45</v>
      </c>
      <c r="F1463" s="21" t="s">
        <v>45</v>
      </c>
      <c r="G1463" s="21">
        <v>12786</v>
      </c>
    </row>
    <row r="1464" spans="1:7" x14ac:dyDescent="0.4">
      <c r="A1464" s="33">
        <v>1463</v>
      </c>
      <c r="B1464" s="21">
        <v>45414</v>
      </c>
      <c r="C1464" s="33">
        <v>2</v>
      </c>
      <c r="D1464" s="21" t="s">
        <v>45</v>
      </c>
      <c r="E1464" s="21" t="s">
        <v>45</v>
      </c>
      <c r="F1464" s="21" t="s">
        <v>45</v>
      </c>
      <c r="G1464" s="21">
        <v>13969</v>
      </c>
    </row>
    <row r="1465" spans="1:7" x14ac:dyDescent="0.4">
      <c r="A1465" s="33">
        <v>1464</v>
      </c>
      <c r="B1465" s="21">
        <v>45413</v>
      </c>
      <c r="C1465" s="33">
        <v>2</v>
      </c>
      <c r="D1465" s="21">
        <v>45425</v>
      </c>
      <c r="E1465" s="21" t="s">
        <v>45</v>
      </c>
      <c r="F1465" s="21" t="s">
        <v>45</v>
      </c>
      <c r="G1465" s="21">
        <v>12660</v>
      </c>
    </row>
    <row r="1466" spans="1:7" x14ac:dyDescent="0.4">
      <c r="A1466" s="33">
        <v>1465</v>
      </c>
      <c r="B1466" s="21">
        <v>45413</v>
      </c>
      <c r="C1466" s="33">
        <v>2</v>
      </c>
      <c r="D1466" s="21">
        <v>45425</v>
      </c>
      <c r="E1466" s="21" t="s">
        <v>45</v>
      </c>
      <c r="F1466" s="21" t="s">
        <v>45</v>
      </c>
      <c r="G1466" s="21">
        <v>20004</v>
      </c>
    </row>
    <row r="1467" spans="1:7" x14ac:dyDescent="0.4">
      <c r="A1467" s="33">
        <v>1466</v>
      </c>
      <c r="B1467" s="21">
        <v>45413</v>
      </c>
      <c r="C1467" s="33">
        <v>2</v>
      </c>
      <c r="D1467" s="21" t="s">
        <v>45</v>
      </c>
      <c r="E1467" s="21" t="s">
        <v>45</v>
      </c>
      <c r="F1467" s="21" t="s">
        <v>45</v>
      </c>
      <c r="G1467" s="21">
        <v>16798</v>
      </c>
    </row>
    <row r="1468" spans="1:7" x14ac:dyDescent="0.4">
      <c r="A1468" s="33">
        <v>1467</v>
      </c>
      <c r="B1468" s="21">
        <v>45413</v>
      </c>
      <c r="C1468" s="33">
        <v>2</v>
      </c>
      <c r="D1468" s="21" t="s">
        <v>45</v>
      </c>
      <c r="E1468" s="21" t="s">
        <v>45</v>
      </c>
      <c r="F1468" s="21" t="s">
        <v>45</v>
      </c>
      <c r="G1468" s="21">
        <v>10077</v>
      </c>
    </row>
    <row r="1469" spans="1:7" x14ac:dyDescent="0.4">
      <c r="A1469" s="33">
        <v>1468</v>
      </c>
      <c r="B1469" s="21">
        <v>45413</v>
      </c>
      <c r="C1469" s="33">
        <v>2</v>
      </c>
      <c r="D1469" s="21">
        <v>45425</v>
      </c>
      <c r="E1469" s="21" t="s">
        <v>45</v>
      </c>
      <c r="F1469" s="21" t="s">
        <v>45</v>
      </c>
      <c r="G1469" s="21">
        <v>9909</v>
      </c>
    </row>
    <row r="1470" spans="1:7" x14ac:dyDescent="0.4">
      <c r="A1470" s="33">
        <v>1469</v>
      </c>
      <c r="B1470" s="21">
        <v>45413</v>
      </c>
      <c r="C1470" s="33">
        <v>2</v>
      </c>
      <c r="D1470" s="21">
        <v>45425</v>
      </c>
      <c r="E1470" s="21" t="s">
        <v>45</v>
      </c>
      <c r="F1470" s="21" t="s">
        <v>45</v>
      </c>
      <c r="G1470" s="21">
        <v>13126</v>
      </c>
    </row>
    <row r="1471" spans="1:7" x14ac:dyDescent="0.4">
      <c r="A1471" s="33">
        <v>1470</v>
      </c>
      <c r="B1471" s="21">
        <v>45413</v>
      </c>
      <c r="C1471" s="33">
        <v>2</v>
      </c>
      <c r="D1471" s="21" t="s">
        <v>45</v>
      </c>
      <c r="E1471" s="21" t="s">
        <v>45</v>
      </c>
      <c r="F1471" s="21" t="s">
        <v>45</v>
      </c>
      <c r="G1471" s="21">
        <v>14820</v>
      </c>
    </row>
    <row r="1472" spans="1:7" x14ac:dyDescent="0.4">
      <c r="A1472" s="33">
        <v>1471</v>
      </c>
      <c r="B1472" s="21">
        <v>45413</v>
      </c>
      <c r="C1472" s="33">
        <v>1</v>
      </c>
      <c r="D1472" s="21" t="s">
        <v>45</v>
      </c>
      <c r="E1472" s="21" t="s">
        <v>45</v>
      </c>
      <c r="F1472" s="21" t="s">
        <v>45</v>
      </c>
      <c r="G1472" s="21">
        <v>15212</v>
      </c>
    </row>
    <row r="1473" spans="1:7" x14ac:dyDescent="0.4">
      <c r="A1473" s="33">
        <v>1472</v>
      </c>
      <c r="B1473" s="21">
        <v>45413</v>
      </c>
      <c r="C1473" s="33">
        <v>5</v>
      </c>
      <c r="D1473" s="21" t="s">
        <v>45</v>
      </c>
      <c r="E1473" s="21">
        <v>45422</v>
      </c>
      <c r="F1473" s="21" t="s">
        <v>45</v>
      </c>
      <c r="G1473" s="21">
        <v>11871</v>
      </c>
    </row>
    <row r="1474" spans="1:7" x14ac:dyDescent="0.4">
      <c r="A1474" s="33">
        <v>1473</v>
      </c>
      <c r="B1474" s="21">
        <v>45413</v>
      </c>
      <c r="C1474" s="33">
        <v>1</v>
      </c>
      <c r="D1474" s="21" t="s">
        <v>45</v>
      </c>
      <c r="E1474" s="21" t="s">
        <v>45</v>
      </c>
      <c r="F1474" s="21" t="s">
        <v>45</v>
      </c>
      <c r="G1474" s="21">
        <v>14509</v>
      </c>
    </row>
    <row r="1475" spans="1:7" x14ac:dyDescent="0.4">
      <c r="A1475" s="33">
        <v>1474</v>
      </c>
      <c r="B1475" s="21">
        <v>45413</v>
      </c>
      <c r="C1475" s="33">
        <v>2</v>
      </c>
      <c r="D1475" s="21" t="s">
        <v>45</v>
      </c>
      <c r="E1475" s="21">
        <v>45420</v>
      </c>
      <c r="F1475" s="21" t="s">
        <v>45</v>
      </c>
      <c r="G1475" s="21">
        <v>14783</v>
      </c>
    </row>
    <row r="1476" spans="1:7" x14ac:dyDescent="0.4">
      <c r="A1476" s="33">
        <v>1475</v>
      </c>
      <c r="B1476" s="21">
        <v>45413</v>
      </c>
      <c r="C1476" s="33">
        <v>1</v>
      </c>
      <c r="D1476" s="21" t="s">
        <v>45</v>
      </c>
      <c r="E1476" s="21">
        <v>45421</v>
      </c>
      <c r="F1476" s="21" t="s">
        <v>45</v>
      </c>
      <c r="G1476" s="21">
        <v>14737</v>
      </c>
    </row>
    <row r="1477" spans="1:7" x14ac:dyDescent="0.4">
      <c r="A1477" s="33">
        <v>1476</v>
      </c>
      <c r="B1477" s="21">
        <v>45413</v>
      </c>
      <c r="C1477" s="33">
        <v>1</v>
      </c>
      <c r="D1477" s="21" t="s">
        <v>45</v>
      </c>
      <c r="E1477" s="21">
        <v>45419</v>
      </c>
      <c r="F1477" s="21" t="s">
        <v>45</v>
      </c>
      <c r="G1477" s="21">
        <v>15042</v>
      </c>
    </row>
    <row r="1478" spans="1:7" x14ac:dyDescent="0.4">
      <c r="A1478" s="33">
        <v>1477</v>
      </c>
      <c r="B1478" s="21">
        <v>45413</v>
      </c>
      <c r="C1478" s="33">
        <v>10</v>
      </c>
      <c r="D1478" s="21" t="s">
        <v>45</v>
      </c>
      <c r="E1478" s="21">
        <v>45419</v>
      </c>
      <c r="F1478" s="21" t="s">
        <v>45</v>
      </c>
      <c r="G1478" s="21">
        <v>11325</v>
      </c>
    </row>
    <row r="1479" spans="1:7" x14ac:dyDescent="0.4">
      <c r="A1479" s="33">
        <v>1478</v>
      </c>
      <c r="B1479" s="21">
        <v>45413</v>
      </c>
      <c r="C1479" s="33">
        <v>1</v>
      </c>
      <c r="D1479" s="21">
        <v>45425</v>
      </c>
      <c r="E1479" s="21" t="s">
        <v>45</v>
      </c>
      <c r="F1479" s="21" t="s">
        <v>45</v>
      </c>
      <c r="G1479" s="21">
        <v>17547</v>
      </c>
    </row>
    <row r="1480" spans="1:7" x14ac:dyDescent="0.4">
      <c r="A1480" s="33">
        <v>1479</v>
      </c>
      <c r="B1480" s="21">
        <v>45413</v>
      </c>
      <c r="C1480" s="33">
        <v>10</v>
      </c>
      <c r="D1480" s="21" t="s">
        <v>45</v>
      </c>
      <c r="E1480" s="21">
        <v>45421</v>
      </c>
      <c r="F1480" s="21" t="s">
        <v>45</v>
      </c>
      <c r="G1480" s="21">
        <v>14458</v>
      </c>
    </row>
    <row r="1481" spans="1:7" x14ac:dyDescent="0.4">
      <c r="A1481" s="33">
        <v>1480</v>
      </c>
      <c r="B1481" s="21">
        <v>45413</v>
      </c>
      <c r="C1481" s="33">
        <v>5</v>
      </c>
      <c r="D1481" s="21">
        <v>45425</v>
      </c>
      <c r="E1481" s="21">
        <v>45421</v>
      </c>
      <c r="F1481" s="21" t="s">
        <v>45</v>
      </c>
      <c r="G1481" s="21">
        <v>13742</v>
      </c>
    </row>
    <row r="1482" spans="1:7" x14ac:dyDescent="0.4">
      <c r="A1482" s="33">
        <v>1481</v>
      </c>
      <c r="B1482" s="21">
        <v>45413</v>
      </c>
      <c r="C1482" s="33">
        <v>1</v>
      </c>
      <c r="D1482" s="21" t="s">
        <v>45</v>
      </c>
      <c r="E1482" s="21">
        <v>45419</v>
      </c>
      <c r="F1482" s="21" t="s">
        <v>45</v>
      </c>
      <c r="G1482" s="21">
        <v>18652</v>
      </c>
    </row>
    <row r="1483" spans="1:7" x14ac:dyDescent="0.4">
      <c r="A1483" s="33">
        <v>1482</v>
      </c>
      <c r="B1483" s="21">
        <v>45413</v>
      </c>
      <c r="C1483" s="33">
        <v>2</v>
      </c>
      <c r="D1483" s="21" t="s">
        <v>45</v>
      </c>
      <c r="E1483" s="21" t="s">
        <v>45</v>
      </c>
      <c r="F1483" s="21" t="s">
        <v>45</v>
      </c>
      <c r="G1483" s="21">
        <v>18085</v>
      </c>
    </row>
    <row r="1484" spans="1:7" x14ac:dyDescent="0.4">
      <c r="A1484" s="33">
        <v>1483</v>
      </c>
      <c r="B1484" s="21">
        <v>45413</v>
      </c>
      <c r="C1484" s="33">
        <v>10</v>
      </c>
      <c r="D1484" s="21" t="s">
        <v>45</v>
      </c>
      <c r="E1484" s="21">
        <v>45425</v>
      </c>
      <c r="F1484" s="21" t="s">
        <v>45</v>
      </c>
      <c r="G1484" s="21">
        <v>13224</v>
      </c>
    </row>
    <row r="1485" spans="1:7" x14ac:dyDescent="0.4">
      <c r="A1485" s="33">
        <v>1484</v>
      </c>
      <c r="B1485" s="21">
        <v>45413</v>
      </c>
      <c r="C1485" s="33">
        <v>1</v>
      </c>
      <c r="D1485" s="21" t="s">
        <v>45</v>
      </c>
      <c r="E1485" s="21" t="s">
        <v>45</v>
      </c>
      <c r="F1485" s="21" t="s">
        <v>45</v>
      </c>
      <c r="G1485" s="21">
        <v>17662</v>
      </c>
    </row>
    <row r="1486" spans="1:7" x14ac:dyDescent="0.4">
      <c r="A1486" s="33">
        <v>1485</v>
      </c>
      <c r="B1486" s="21">
        <v>45413</v>
      </c>
      <c r="C1486" s="33">
        <v>5</v>
      </c>
      <c r="D1486" s="21" t="s">
        <v>45</v>
      </c>
      <c r="E1486" s="21">
        <v>45420</v>
      </c>
      <c r="F1486" s="21" t="s">
        <v>45</v>
      </c>
      <c r="G1486" s="21">
        <v>19082</v>
      </c>
    </row>
    <row r="1487" spans="1:7" x14ac:dyDescent="0.4">
      <c r="A1487" s="33">
        <v>1486</v>
      </c>
      <c r="B1487" s="21">
        <v>45413</v>
      </c>
      <c r="C1487" s="33">
        <v>5</v>
      </c>
      <c r="D1487" s="21" t="s">
        <v>45</v>
      </c>
      <c r="E1487" s="21" t="s">
        <v>45</v>
      </c>
      <c r="F1487" s="21" t="s">
        <v>45</v>
      </c>
      <c r="G1487" s="21">
        <v>21365</v>
      </c>
    </row>
    <row r="1488" spans="1:7" x14ac:dyDescent="0.4">
      <c r="A1488" s="33">
        <v>1487</v>
      </c>
      <c r="B1488" s="21">
        <v>45413</v>
      </c>
      <c r="C1488" s="33">
        <v>2</v>
      </c>
      <c r="D1488" s="21" t="s">
        <v>45</v>
      </c>
      <c r="E1488" s="21" t="s">
        <v>45</v>
      </c>
      <c r="F1488" s="21" t="s">
        <v>45</v>
      </c>
      <c r="G1488" s="21">
        <v>14017</v>
      </c>
    </row>
    <row r="1489" spans="1:7" x14ac:dyDescent="0.4">
      <c r="A1489" s="33">
        <v>1488</v>
      </c>
      <c r="B1489" s="21">
        <v>45424</v>
      </c>
      <c r="C1489" s="33">
        <v>1</v>
      </c>
      <c r="D1489" s="21" t="s">
        <v>45</v>
      </c>
      <c r="E1489" s="21" t="s">
        <v>45</v>
      </c>
      <c r="F1489" s="21" t="s">
        <v>45</v>
      </c>
      <c r="G1489" s="21">
        <v>14656</v>
      </c>
    </row>
    <row r="1490" spans="1:7" x14ac:dyDescent="0.4">
      <c r="A1490" s="33">
        <v>1489</v>
      </c>
      <c r="B1490" s="21">
        <v>45426</v>
      </c>
      <c r="C1490" s="33">
        <v>1</v>
      </c>
      <c r="D1490" s="21" t="s">
        <v>45</v>
      </c>
      <c r="E1490" s="21" t="s">
        <v>45</v>
      </c>
      <c r="F1490" s="21" t="s">
        <v>45</v>
      </c>
      <c r="G1490" s="21">
        <v>12154</v>
      </c>
    </row>
    <row r="1491" spans="1:7" x14ac:dyDescent="0.4">
      <c r="A1491" s="33">
        <v>1490</v>
      </c>
      <c r="B1491" s="21">
        <v>45426</v>
      </c>
      <c r="C1491" s="33">
        <v>10</v>
      </c>
      <c r="D1491" s="21" t="s">
        <v>45</v>
      </c>
      <c r="E1491" s="21" t="s">
        <v>45</v>
      </c>
      <c r="F1491" s="21" t="s">
        <v>45</v>
      </c>
      <c r="G1491" s="21">
        <v>15445</v>
      </c>
    </row>
    <row r="1492" spans="1:7" x14ac:dyDescent="0.4">
      <c r="A1492" s="33">
        <v>1491</v>
      </c>
      <c r="B1492" s="21">
        <v>45426</v>
      </c>
      <c r="C1492" s="33">
        <v>1</v>
      </c>
      <c r="D1492" s="21" t="s">
        <v>45</v>
      </c>
      <c r="E1492" s="21" t="s">
        <v>45</v>
      </c>
      <c r="F1492" s="21" t="s">
        <v>45</v>
      </c>
      <c r="G1492" s="21">
        <v>17276</v>
      </c>
    </row>
    <row r="1493" spans="1:7" x14ac:dyDescent="0.4">
      <c r="A1493" s="33">
        <v>1492</v>
      </c>
      <c r="B1493" s="21">
        <v>45425</v>
      </c>
      <c r="C1493" s="33">
        <v>1</v>
      </c>
      <c r="D1493" s="21" t="s">
        <v>45</v>
      </c>
      <c r="E1493" s="21" t="s">
        <v>45</v>
      </c>
      <c r="F1493" s="21" t="s">
        <v>45</v>
      </c>
      <c r="G1493" s="21">
        <v>15310</v>
      </c>
    </row>
    <row r="1494" spans="1:7" x14ac:dyDescent="0.4">
      <c r="A1494" s="33">
        <v>1493</v>
      </c>
      <c r="B1494" s="21">
        <v>45425</v>
      </c>
      <c r="C1494" s="33">
        <v>1</v>
      </c>
      <c r="D1494" s="21" t="s">
        <v>45</v>
      </c>
      <c r="E1494" s="21" t="s">
        <v>45</v>
      </c>
      <c r="F1494" s="21" t="s">
        <v>45</v>
      </c>
      <c r="G1494" s="21">
        <v>14644</v>
      </c>
    </row>
    <row r="1495" spans="1:7" x14ac:dyDescent="0.4">
      <c r="A1495" s="33">
        <v>1494</v>
      </c>
      <c r="B1495" s="21">
        <v>45426</v>
      </c>
      <c r="C1495" s="33">
        <v>1</v>
      </c>
      <c r="D1495" s="21" t="s">
        <v>45</v>
      </c>
      <c r="E1495" s="21" t="s">
        <v>45</v>
      </c>
      <c r="F1495" s="21" t="s">
        <v>45</v>
      </c>
      <c r="G1495" s="21">
        <v>23803</v>
      </c>
    </row>
    <row r="1496" spans="1:7" x14ac:dyDescent="0.4">
      <c r="A1496" s="33">
        <v>1495</v>
      </c>
      <c r="B1496" s="21">
        <v>45423</v>
      </c>
      <c r="C1496" s="33">
        <v>1</v>
      </c>
      <c r="D1496" s="21" t="s">
        <v>45</v>
      </c>
      <c r="E1496" s="21" t="s">
        <v>45</v>
      </c>
      <c r="F1496" s="21" t="s">
        <v>45</v>
      </c>
      <c r="G1496" s="21">
        <v>14287</v>
      </c>
    </row>
    <row r="1497" spans="1:7" x14ac:dyDescent="0.4">
      <c r="A1497" s="33">
        <v>1496</v>
      </c>
      <c r="B1497" s="21">
        <v>45423</v>
      </c>
      <c r="C1497" s="33">
        <v>1</v>
      </c>
      <c r="D1497" s="21" t="s">
        <v>45</v>
      </c>
      <c r="E1497" s="21" t="s">
        <v>45</v>
      </c>
      <c r="F1497" s="21" t="s">
        <v>45</v>
      </c>
      <c r="G1497" s="21">
        <v>14287</v>
      </c>
    </row>
    <row r="1498" spans="1:7" x14ac:dyDescent="0.4">
      <c r="A1498" s="33">
        <v>1497</v>
      </c>
      <c r="B1498" s="21">
        <v>45423</v>
      </c>
      <c r="C1498" s="33">
        <v>1</v>
      </c>
      <c r="D1498" s="21" t="s">
        <v>45</v>
      </c>
      <c r="E1498" s="21" t="s">
        <v>45</v>
      </c>
      <c r="F1498" s="21" t="s">
        <v>45</v>
      </c>
      <c r="G1498" s="21">
        <v>13267</v>
      </c>
    </row>
    <row r="1499" spans="1:7" x14ac:dyDescent="0.4">
      <c r="A1499" s="33">
        <v>1498</v>
      </c>
      <c r="B1499" s="21">
        <v>45422</v>
      </c>
      <c r="C1499" s="33">
        <v>1</v>
      </c>
      <c r="D1499" s="21" t="s">
        <v>45</v>
      </c>
      <c r="E1499" s="21" t="s">
        <v>45</v>
      </c>
      <c r="F1499" s="21" t="s">
        <v>45</v>
      </c>
      <c r="G1499" s="21">
        <v>21747</v>
      </c>
    </row>
    <row r="1500" spans="1:7" x14ac:dyDescent="0.4">
      <c r="A1500" s="33">
        <v>1499</v>
      </c>
      <c r="B1500" s="21">
        <v>45422</v>
      </c>
      <c r="C1500" s="33">
        <v>1</v>
      </c>
      <c r="D1500" s="21" t="s">
        <v>45</v>
      </c>
      <c r="E1500" s="21" t="s">
        <v>45</v>
      </c>
      <c r="F1500" s="21" t="s">
        <v>45</v>
      </c>
      <c r="G1500" s="21">
        <v>21498</v>
      </c>
    </row>
    <row r="1501" spans="1:7" x14ac:dyDescent="0.4">
      <c r="A1501" s="33">
        <v>1500</v>
      </c>
      <c r="B1501" s="21">
        <v>45422</v>
      </c>
      <c r="C1501" s="33">
        <v>1</v>
      </c>
      <c r="D1501" s="21" t="s">
        <v>45</v>
      </c>
      <c r="E1501" s="21" t="s">
        <v>45</v>
      </c>
      <c r="F1501" s="21" t="s">
        <v>45</v>
      </c>
      <c r="G1501" s="21">
        <v>14335</v>
      </c>
    </row>
    <row r="1502" spans="1:7" x14ac:dyDescent="0.4">
      <c r="A1502" s="33">
        <v>1501</v>
      </c>
      <c r="B1502" s="21">
        <v>45422</v>
      </c>
      <c r="C1502" s="33">
        <v>1</v>
      </c>
      <c r="D1502" s="21" t="s">
        <v>45</v>
      </c>
      <c r="E1502" s="21" t="s">
        <v>45</v>
      </c>
      <c r="F1502" s="21" t="s">
        <v>45</v>
      </c>
      <c r="G1502" s="21">
        <v>17288</v>
      </c>
    </row>
    <row r="1503" spans="1:7" x14ac:dyDescent="0.4">
      <c r="A1503" s="33">
        <v>1502</v>
      </c>
      <c r="B1503" s="21">
        <v>45421</v>
      </c>
      <c r="C1503" s="33">
        <v>1</v>
      </c>
      <c r="D1503" s="21" t="s">
        <v>45</v>
      </c>
      <c r="E1503" s="21">
        <v>45422</v>
      </c>
      <c r="F1503" s="21" t="s">
        <v>45</v>
      </c>
      <c r="G1503" s="21">
        <v>21719</v>
      </c>
    </row>
    <row r="1504" spans="1:7" x14ac:dyDescent="0.4">
      <c r="A1504" s="33">
        <v>1503</v>
      </c>
      <c r="B1504" s="21">
        <v>45420</v>
      </c>
      <c r="C1504" s="33">
        <v>1</v>
      </c>
      <c r="D1504" s="21" t="s">
        <v>45</v>
      </c>
      <c r="E1504" s="21" t="s">
        <v>45</v>
      </c>
      <c r="F1504" s="21" t="s">
        <v>45</v>
      </c>
      <c r="G1504" s="21">
        <v>14294</v>
      </c>
    </row>
    <row r="1505" spans="1:7" x14ac:dyDescent="0.4">
      <c r="A1505" s="33">
        <v>1504</v>
      </c>
      <c r="B1505" s="21">
        <v>45413</v>
      </c>
      <c r="C1505" s="33">
        <v>2</v>
      </c>
      <c r="D1505" s="21" t="s">
        <v>45</v>
      </c>
      <c r="E1505" s="21" t="s">
        <v>45</v>
      </c>
      <c r="F1505" s="21" t="s">
        <v>45</v>
      </c>
      <c r="G1505" s="21">
        <v>13908</v>
      </c>
    </row>
    <row r="1506" spans="1:7" x14ac:dyDescent="0.4">
      <c r="A1506" s="33">
        <v>1505</v>
      </c>
      <c r="B1506" s="21">
        <v>45420</v>
      </c>
      <c r="C1506" s="33">
        <v>1</v>
      </c>
      <c r="D1506" s="21" t="s">
        <v>45</v>
      </c>
      <c r="E1506" s="21" t="s">
        <v>45</v>
      </c>
      <c r="F1506" s="21" t="s">
        <v>45</v>
      </c>
      <c r="G1506" s="21">
        <v>12690</v>
      </c>
    </row>
    <row r="1507" spans="1:7" x14ac:dyDescent="0.4">
      <c r="A1507" s="33">
        <v>1506</v>
      </c>
      <c r="B1507" s="21">
        <v>45420</v>
      </c>
      <c r="C1507" s="33">
        <v>10</v>
      </c>
      <c r="D1507" s="21" t="s">
        <v>45</v>
      </c>
      <c r="E1507" s="21" t="s">
        <v>45</v>
      </c>
      <c r="F1507" s="21" t="s">
        <v>45</v>
      </c>
      <c r="G1507" s="21">
        <v>21259</v>
      </c>
    </row>
    <row r="1508" spans="1:7" x14ac:dyDescent="0.4">
      <c r="A1508" s="33">
        <v>1507</v>
      </c>
      <c r="B1508" s="21">
        <v>45420</v>
      </c>
      <c r="C1508" s="33">
        <v>2</v>
      </c>
      <c r="D1508" s="21" t="s">
        <v>45</v>
      </c>
      <c r="E1508" s="21" t="s">
        <v>45</v>
      </c>
      <c r="F1508" s="21" t="s">
        <v>45</v>
      </c>
      <c r="G1508" s="21">
        <v>16238</v>
      </c>
    </row>
    <row r="1509" spans="1:7" x14ac:dyDescent="0.4">
      <c r="A1509" s="33">
        <v>1508</v>
      </c>
      <c r="B1509" s="21">
        <v>45413</v>
      </c>
      <c r="C1509" s="33">
        <v>2</v>
      </c>
      <c r="D1509" s="21" t="s">
        <v>45</v>
      </c>
      <c r="E1509" s="21">
        <v>45423</v>
      </c>
      <c r="F1509" s="21" t="s">
        <v>45</v>
      </c>
      <c r="G1509" s="21">
        <v>16269</v>
      </c>
    </row>
    <row r="1510" spans="1:7" x14ac:dyDescent="0.4">
      <c r="A1510" s="33">
        <v>1509</v>
      </c>
      <c r="B1510" s="21">
        <v>45420</v>
      </c>
      <c r="C1510" s="33">
        <v>1</v>
      </c>
      <c r="D1510" s="21" t="s">
        <v>45</v>
      </c>
      <c r="E1510" s="21" t="s">
        <v>45</v>
      </c>
      <c r="F1510" s="21" t="s">
        <v>45</v>
      </c>
      <c r="G1510" s="21">
        <v>15395</v>
      </c>
    </row>
    <row r="1511" spans="1:7" x14ac:dyDescent="0.4">
      <c r="A1511" s="33">
        <v>1510</v>
      </c>
      <c r="B1511" s="21">
        <v>45414</v>
      </c>
      <c r="C1511" s="33">
        <v>5</v>
      </c>
      <c r="D1511" s="21" t="s">
        <v>45</v>
      </c>
      <c r="E1511" s="21" t="s">
        <v>45</v>
      </c>
      <c r="F1511" s="21" t="s">
        <v>45</v>
      </c>
      <c r="G1511" s="21">
        <v>13736</v>
      </c>
    </row>
    <row r="1512" spans="1:7" x14ac:dyDescent="0.4">
      <c r="A1512" s="33">
        <v>1511</v>
      </c>
      <c r="B1512" s="21">
        <v>45414</v>
      </c>
      <c r="C1512" s="33">
        <v>5</v>
      </c>
      <c r="D1512" s="21" t="s">
        <v>45</v>
      </c>
      <c r="E1512" s="21" t="s">
        <v>45</v>
      </c>
      <c r="F1512" s="21" t="s">
        <v>45</v>
      </c>
      <c r="G1512" s="21">
        <v>13736</v>
      </c>
    </row>
    <row r="1513" spans="1:7" x14ac:dyDescent="0.4">
      <c r="A1513" s="33">
        <v>1512</v>
      </c>
      <c r="B1513" s="21">
        <v>45420</v>
      </c>
      <c r="C1513" s="33">
        <v>1</v>
      </c>
      <c r="D1513" s="21" t="s">
        <v>45</v>
      </c>
      <c r="E1513" s="21" t="s">
        <v>45</v>
      </c>
      <c r="F1513" s="21" t="s">
        <v>45</v>
      </c>
      <c r="G1513" s="21">
        <v>14864</v>
      </c>
    </row>
    <row r="1514" spans="1:7" x14ac:dyDescent="0.4">
      <c r="A1514" s="33">
        <v>1513</v>
      </c>
      <c r="B1514" s="21">
        <v>45419</v>
      </c>
      <c r="C1514" s="33">
        <v>5</v>
      </c>
      <c r="D1514" s="21" t="s">
        <v>45</v>
      </c>
      <c r="E1514" s="21">
        <v>45425</v>
      </c>
      <c r="F1514" s="21" t="s">
        <v>45</v>
      </c>
      <c r="G1514" s="21">
        <v>20277</v>
      </c>
    </row>
    <row r="1515" spans="1:7" x14ac:dyDescent="0.4">
      <c r="A1515" s="33">
        <v>1514</v>
      </c>
      <c r="B1515" s="21">
        <v>45419</v>
      </c>
      <c r="C1515" s="33">
        <v>1</v>
      </c>
      <c r="D1515" s="21" t="s">
        <v>45</v>
      </c>
      <c r="E1515" s="21" t="s">
        <v>45</v>
      </c>
      <c r="F1515" s="21" t="s">
        <v>45</v>
      </c>
      <c r="G1515" s="21">
        <v>14237</v>
      </c>
    </row>
    <row r="1516" spans="1:7" x14ac:dyDescent="0.4">
      <c r="A1516" s="33">
        <v>1515</v>
      </c>
      <c r="B1516" s="21">
        <v>45413</v>
      </c>
      <c r="C1516" s="33">
        <v>1</v>
      </c>
      <c r="D1516" s="21" t="s">
        <v>45</v>
      </c>
      <c r="E1516" s="21">
        <v>45414</v>
      </c>
      <c r="F1516" s="21" t="s">
        <v>45</v>
      </c>
      <c r="G1516" s="21">
        <v>24163</v>
      </c>
    </row>
    <row r="1517" spans="1:7" x14ac:dyDescent="0.4">
      <c r="A1517" s="33">
        <v>1516</v>
      </c>
      <c r="B1517" s="21">
        <v>45413</v>
      </c>
      <c r="C1517" s="33">
        <v>2</v>
      </c>
      <c r="D1517" s="21" t="s">
        <v>45</v>
      </c>
      <c r="E1517" s="21">
        <v>45422</v>
      </c>
      <c r="F1517" s="21" t="s">
        <v>45</v>
      </c>
      <c r="G1517" s="21">
        <v>15989</v>
      </c>
    </row>
    <row r="1518" spans="1:7" x14ac:dyDescent="0.4">
      <c r="A1518" s="33">
        <v>1517</v>
      </c>
      <c r="B1518" s="21">
        <v>45413</v>
      </c>
      <c r="C1518" s="33">
        <v>5</v>
      </c>
      <c r="D1518" s="21" t="s">
        <v>45</v>
      </c>
      <c r="E1518" s="21" t="s">
        <v>45</v>
      </c>
      <c r="F1518" s="21" t="s">
        <v>45</v>
      </c>
      <c r="G1518" s="21">
        <v>12825</v>
      </c>
    </row>
    <row r="1519" spans="1:7" x14ac:dyDescent="0.4">
      <c r="A1519" s="33">
        <v>1518</v>
      </c>
      <c r="B1519" s="21">
        <v>45413</v>
      </c>
      <c r="C1519" s="33">
        <v>5</v>
      </c>
      <c r="D1519" s="21">
        <v>45425</v>
      </c>
      <c r="E1519" s="21" t="s">
        <v>45</v>
      </c>
      <c r="F1519" s="21" t="s">
        <v>45</v>
      </c>
      <c r="G1519" s="21">
        <v>8080</v>
      </c>
    </row>
    <row r="1520" spans="1:7" x14ac:dyDescent="0.4">
      <c r="A1520" s="33">
        <v>1519</v>
      </c>
      <c r="B1520" s="21">
        <v>45413</v>
      </c>
      <c r="C1520" s="33">
        <v>2</v>
      </c>
      <c r="D1520" s="21">
        <v>45425</v>
      </c>
      <c r="E1520" s="21" t="s">
        <v>45</v>
      </c>
      <c r="F1520" s="21" t="s">
        <v>45</v>
      </c>
      <c r="G1520" s="21">
        <v>16722</v>
      </c>
    </row>
    <row r="1521" spans="1:7" x14ac:dyDescent="0.4">
      <c r="A1521" s="33">
        <v>1520</v>
      </c>
      <c r="B1521" s="21">
        <v>45413</v>
      </c>
      <c r="C1521" s="33">
        <v>10</v>
      </c>
      <c r="D1521" s="21" t="s">
        <v>45</v>
      </c>
      <c r="E1521" s="21">
        <v>45420</v>
      </c>
      <c r="F1521" s="21" t="s">
        <v>45</v>
      </c>
      <c r="G1521" s="21">
        <v>13972</v>
      </c>
    </row>
    <row r="1522" spans="1:7" x14ac:dyDescent="0.4">
      <c r="A1522" s="33">
        <v>1521</v>
      </c>
      <c r="B1522" s="21">
        <v>45413</v>
      </c>
      <c r="C1522" s="33">
        <v>2</v>
      </c>
      <c r="D1522" s="21" t="s">
        <v>45</v>
      </c>
      <c r="E1522" s="21" t="s">
        <v>45</v>
      </c>
      <c r="F1522" s="21" t="s">
        <v>45</v>
      </c>
      <c r="G1522" s="21">
        <v>14102</v>
      </c>
    </row>
    <row r="1523" spans="1:7" x14ac:dyDescent="0.4">
      <c r="A1523" s="33">
        <v>1522</v>
      </c>
      <c r="B1523" s="21">
        <v>45413</v>
      </c>
      <c r="C1523" s="33">
        <v>10</v>
      </c>
      <c r="D1523" s="21" t="s">
        <v>45</v>
      </c>
      <c r="E1523" s="21" t="s">
        <v>45</v>
      </c>
      <c r="F1523" s="21" t="s">
        <v>45</v>
      </c>
      <c r="G1523" s="21">
        <v>15568</v>
      </c>
    </row>
    <row r="1524" spans="1:7" x14ac:dyDescent="0.4">
      <c r="A1524" s="33">
        <v>1523</v>
      </c>
      <c r="B1524" s="21">
        <v>45413</v>
      </c>
      <c r="C1524" s="33">
        <v>10</v>
      </c>
      <c r="D1524" s="21" t="s">
        <v>45</v>
      </c>
      <c r="E1524" s="21">
        <v>45419</v>
      </c>
      <c r="F1524" s="21" t="s">
        <v>45</v>
      </c>
      <c r="G1524" s="21">
        <v>11022</v>
      </c>
    </row>
    <row r="1525" spans="1:7" x14ac:dyDescent="0.4">
      <c r="A1525" s="33">
        <v>1524</v>
      </c>
      <c r="B1525" s="21">
        <v>45413</v>
      </c>
      <c r="C1525" s="33">
        <v>5</v>
      </c>
      <c r="D1525" s="21" t="s">
        <v>45</v>
      </c>
      <c r="E1525" s="21">
        <v>45419</v>
      </c>
      <c r="F1525" s="21" t="s">
        <v>45</v>
      </c>
      <c r="G1525" s="21">
        <v>12007</v>
      </c>
    </row>
    <row r="1526" spans="1:7" x14ac:dyDescent="0.4">
      <c r="A1526" s="33">
        <v>1525</v>
      </c>
      <c r="B1526" s="21">
        <v>45413</v>
      </c>
      <c r="C1526" s="33">
        <v>5</v>
      </c>
      <c r="D1526" s="21" t="s">
        <v>45</v>
      </c>
      <c r="E1526" s="21" t="s">
        <v>45</v>
      </c>
      <c r="F1526" s="21" t="s">
        <v>45</v>
      </c>
      <c r="G1526" s="21">
        <v>11791</v>
      </c>
    </row>
    <row r="1527" spans="1:7" x14ac:dyDescent="0.4">
      <c r="A1527" s="33">
        <v>1526</v>
      </c>
      <c r="B1527" s="21">
        <v>45413</v>
      </c>
      <c r="C1527" s="33">
        <v>10</v>
      </c>
      <c r="D1527" s="21" t="s">
        <v>45</v>
      </c>
      <c r="E1527" s="21">
        <v>45419</v>
      </c>
      <c r="F1527" s="21" t="s">
        <v>45</v>
      </c>
      <c r="G1527" s="21">
        <v>15955</v>
      </c>
    </row>
    <row r="1528" spans="1:7" x14ac:dyDescent="0.4">
      <c r="A1528" s="33">
        <v>1527</v>
      </c>
      <c r="B1528" s="21">
        <v>45413</v>
      </c>
      <c r="C1528" s="33">
        <v>2</v>
      </c>
      <c r="D1528" s="21">
        <v>45425</v>
      </c>
      <c r="E1528" s="21" t="s">
        <v>45</v>
      </c>
      <c r="F1528" s="21" t="s">
        <v>45</v>
      </c>
      <c r="G1528" s="21">
        <v>12854</v>
      </c>
    </row>
    <row r="1529" spans="1:7" x14ac:dyDescent="0.4">
      <c r="A1529" s="33">
        <v>1528</v>
      </c>
      <c r="B1529" s="21">
        <v>45413</v>
      </c>
      <c r="C1529" s="33">
        <v>2</v>
      </c>
      <c r="D1529" s="21">
        <v>45425</v>
      </c>
      <c r="E1529" s="21">
        <v>45421</v>
      </c>
      <c r="F1529" s="21" t="s">
        <v>45</v>
      </c>
      <c r="G1529" s="21">
        <v>12488</v>
      </c>
    </row>
    <row r="1530" spans="1:7" x14ac:dyDescent="0.4">
      <c r="A1530" s="33">
        <v>1529</v>
      </c>
      <c r="B1530" s="21">
        <v>45413</v>
      </c>
      <c r="C1530" s="33">
        <v>2</v>
      </c>
      <c r="D1530" s="21" t="s">
        <v>45</v>
      </c>
      <c r="E1530" s="21" t="s">
        <v>45</v>
      </c>
      <c r="F1530" s="21" t="s">
        <v>45</v>
      </c>
      <c r="G1530" s="21">
        <v>12000</v>
      </c>
    </row>
    <row r="1531" spans="1:7" x14ac:dyDescent="0.4">
      <c r="A1531" s="33">
        <v>1530</v>
      </c>
      <c r="B1531" s="21">
        <v>45413</v>
      </c>
      <c r="C1531" s="33">
        <v>2</v>
      </c>
      <c r="D1531" s="21" t="s">
        <v>45</v>
      </c>
      <c r="E1531" s="21" t="s">
        <v>45</v>
      </c>
      <c r="F1531" s="21" t="s">
        <v>45</v>
      </c>
      <c r="G1531" s="21">
        <v>15679</v>
      </c>
    </row>
    <row r="1532" spans="1:7" x14ac:dyDescent="0.4">
      <c r="A1532" s="33">
        <v>1531</v>
      </c>
      <c r="B1532" s="21">
        <v>45413</v>
      </c>
      <c r="C1532" s="33">
        <v>5</v>
      </c>
      <c r="D1532" s="21" t="s">
        <v>45</v>
      </c>
      <c r="E1532" s="21" t="s">
        <v>45</v>
      </c>
      <c r="F1532" s="21" t="s">
        <v>45</v>
      </c>
      <c r="G1532" s="21">
        <v>13030</v>
      </c>
    </row>
    <row r="1533" spans="1:7" x14ac:dyDescent="0.4">
      <c r="A1533" s="33">
        <v>1532</v>
      </c>
      <c r="B1533" s="21">
        <v>45419</v>
      </c>
      <c r="C1533" s="33">
        <v>1</v>
      </c>
      <c r="D1533" s="21" t="s">
        <v>45</v>
      </c>
      <c r="E1533" s="21" t="s">
        <v>45</v>
      </c>
      <c r="F1533" s="21" t="s">
        <v>45</v>
      </c>
      <c r="G1533" s="21">
        <v>13565</v>
      </c>
    </row>
    <row r="1534" spans="1:7" x14ac:dyDescent="0.4">
      <c r="A1534" s="33">
        <v>1533</v>
      </c>
      <c r="B1534" s="21">
        <v>45413</v>
      </c>
      <c r="C1534" s="33">
        <v>2</v>
      </c>
      <c r="D1534" s="21" t="s">
        <v>45</v>
      </c>
      <c r="E1534" s="21" t="s">
        <v>45</v>
      </c>
      <c r="F1534" s="21" t="s">
        <v>45</v>
      </c>
      <c r="G1534" s="21">
        <v>16888</v>
      </c>
    </row>
    <row r="1535" spans="1:7" x14ac:dyDescent="0.4">
      <c r="A1535" s="33">
        <v>1534</v>
      </c>
      <c r="B1535" s="21">
        <v>45425</v>
      </c>
      <c r="C1535" s="33">
        <v>1</v>
      </c>
      <c r="D1535" s="21" t="s">
        <v>45</v>
      </c>
      <c r="E1535" s="21" t="s">
        <v>45</v>
      </c>
      <c r="F1535" s="21" t="s">
        <v>45</v>
      </c>
      <c r="G1535" s="21">
        <v>14859</v>
      </c>
    </row>
    <row r="1536" spans="1:7" x14ac:dyDescent="0.4">
      <c r="A1536" s="33">
        <v>1535</v>
      </c>
      <c r="B1536" s="21">
        <v>45425</v>
      </c>
      <c r="C1536" s="33">
        <v>1</v>
      </c>
      <c r="D1536" s="21" t="s">
        <v>45</v>
      </c>
      <c r="E1536" s="21" t="s">
        <v>45</v>
      </c>
      <c r="F1536" s="21" t="s">
        <v>45</v>
      </c>
      <c r="G1536" s="21">
        <v>13225</v>
      </c>
    </row>
    <row r="1537" spans="1:7" x14ac:dyDescent="0.4">
      <c r="A1537" s="33">
        <v>1536</v>
      </c>
      <c r="B1537" s="21">
        <v>45425</v>
      </c>
      <c r="C1537" s="33">
        <v>1</v>
      </c>
      <c r="D1537" s="21" t="s">
        <v>45</v>
      </c>
      <c r="E1537" s="21" t="s">
        <v>45</v>
      </c>
      <c r="F1537" s="21" t="s">
        <v>45</v>
      </c>
      <c r="G1537" s="21">
        <v>14027</v>
      </c>
    </row>
    <row r="1538" spans="1:7" x14ac:dyDescent="0.4">
      <c r="A1538" s="33">
        <v>1537</v>
      </c>
      <c r="B1538" s="21">
        <v>45425</v>
      </c>
      <c r="C1538" s="33">
        <v>1</v>
      </c>
      <c r="D1538" s="21" t="s">
        <v>45</v>
      </c>
      <c r="E1538" s="21" t="s">
        <v>45</v>
      </c>
      <c r="F1538" s="21" t="s">
        <v>45</v>
      </c>
      <c r="G1538" s="21">
        <v>13928</v>
      </c>
    </row>
    <row r="1539" spans="1:7" x14ac:dyDescent="0.4">
      <c r="A1539" s="33">
        <v>1538</v>
      </c>
      <c r="B1539" s="21">
        <v>45425</v>
      </c>
      <c r="C1539" s="33">
        <v>1</v>
      </c>
      <c r="D1539" s="21" t="s">
        <v>45</v>
      </c>
      <c r="E1539" s="21" t="s">
        <v>45</v>
      </c>
      <c r="F1539" s="21" t="s">
        <v>45</v>
      </c>
      <c r="G1539" s="21">
        <v>12800</v>
      </c>
    </row>
    <row r="1540" spans="1:7" x14ac:dyDescent="0.4">
      <c r="A1540" s="33">
        <v>1539</v>
      </c>
      <c r="B1540" s="21">
        <v>45425</v>
      </c>
      <c r="C1540" s="33">
        <v>1</v>
      </c>
      <c r="D1540" s="21" t="s">
        <v>45</v>
      </c>
      <c r="E1540" s="21" t="s">
        <v>45</v>
      </c>
      <c r="F1540" s="21" t="s">
        <v>45</v>
      </c>
      <c r="G1540" s="21">
        <v>13940</v>
      </c>
    </row>
    <row r="1541" spans="1:7" x14ac:dyDescent="0.4">
      <c r="A1541" s="33">
        <v>1540</v>
      </c>
      <c r="B1541" s="21">
        <v>45425</v>
      </c>
      <c r="C1541" s="33">
        <v>1</v>
      </c>
      <c r="D1541" s="21" t="s">
        <v>45</v>
      </c>
      <c r="E1541" s="21" t="s">
        <v>45</v>
      </c>
      <c r="F1541" s="21" t="s">
        <v>45</v>
      </c>
      <c r="G1541" s="21">
        <v>15585</v>
      </c>
    </row>
    <row r="1542" spans="1:7" x14ac:dyDescent="0.4">
      <c r="A1542" s="33">
        <v>1541</v>
      </c>
      <c r="B1542" s="21">
        <v>45425</v>
      </c>
      <c r="C1542" s="33">
        <v>1</v>
      </c>
      <c r="D1542" s="21" t="s">
        <v>45</v>
      </c>
      <c r="E1542" s="21" t="s">
        <v>45</v>
      </c>
      <c r="F1542" s="21" t="s">
        <v>45</v>
      </c>
      <c r="G1542" s="21">
        <v>12075</v>
      </c>
    </row>
    <row r="1543" spans="1:7" x14ac:dyDescent="0.4">
      <c r="A1543" s="33">
        <v>1542</v>
      </c>
      <c r="B1543" s="21">
        <v>45425</v>
      </c>
      <c r="C1543" s="33">
        <v>1</v>
      </c>
      <c r="D1543" s="21" t="s">
        <v>45</v>
      </c>
      <c r="E1543" s="21" t="s">
        <v>45</v>
      </c>
      <c r="F1543" s="21" t="s">
        <v>45</v>
      </c>
      <c r="G1543" s="21">
        <v>11908</v>
      </c>
    </row>
    <row r="1544" spans="1:7" x14ac:dyDescent="0.4">
      <c r="A1544" s="33">
        <v>1543</v>
      </c>
      <c r="B1544" s="21">
        <v>45425</v>
      </c>
      <c r="C1544" s="33">
        <v>2</v>
      </c>
      <c r="D1544" s="21" t="s">
        <v>45</v>
      </c>
      <c r="E1544" s="21" t="s">
        <v>45</v>
      </c>
      <c r="F1544" s="21" t="s">
        <v>45</v>
      </c>
      <c r="G1544" s="21">
        <v>11715</v>
      </c>
    </row>
    <row r="1545" spans="1:7" x14ac:dyDescent="0.4">
      <c r="A1545" s="33">
        <v>1544</v>
      </c>
      <c r="B1545" s="21">
        <v>45425</v>
      </c>
      <c r="C1545" s="33">
        <v>2</v>
      </c>
      <c r="D1545" s="21" t="s">
        <v>45</v>
      </c>
      <c r="E1545" s="21" t="s">
        <v>45</v>
      </c>
      <c r="F1545" s="21" t="s">
        <v>45</v>
      </c>
      <c r="G1545" s="21">
        <v>13151</v>
      </c>
    </row>
    <row r="1546" spans="1:7" x14ac:dyDescent="0.4">
      <c r="A1546" s="33">
        <v>1545</v>
      </c>
      <c r="B1546" s="21">
        <v>45425</v>
      </c>
      <c r="C1546" s="33">
        <v>1</v>
      </c>
      <c r="D1546" s="21" t="s">
        <v>45</v>
      </c>
      <c r="E1546" s="21" t="s">
        <v>45</v>
      </c>
      <c r="F1546" s="21" t="s">
        <v>45</v>
      </c>
      <c r="G1546" s="21">
        <v>21226</v>
      </c>
    </row>
    <row r="1547" spans="1:7" x14ac:dyDescent="0.4">
      <c r="A1547" s="33">
        <v>1546</v>
      </c>
      <c r="B1547" s="21">
        <v>45425</v>
      </c>
      <c r="C1547" s="33">
        <v>2</v>
      </c>
      <c r="D1547" s="21" t="s">
        <v>45</v>
      </c>
      <c r="E1547" s="21" t="s">
        <v>45</v>
      </c>
      <c r="F1547" s="21" t="s">
        <v>45</v>
      </c>
      <c r="G1547" s="21">
        <v>14078</v>
      </c>
    </row>
    <row r="1548" spans="1:7" x14ac:dyDescent="0.4">
      <c r="A1548" s="33">
        <v>1547</v>
      </c>
      <c r="B1548" s="21">
        <v>45425</v>
      </c>
      <c r="C1548" s="33">
        <v>2</v>
      </c>
      <c r="D1548" s="21" t="s">
        <v>45</v>
      </c>
      <c r="E1548" s="21" t="s">
        <v>45</v>
      </c>
      <c r="F1548" s="21" t="s">
        <v>45</v>
      </c>
      <c r="G1548" s="21">
        <v>11676</v>
      </c>
    </row>
    <row r="1549" spans="1:7" x14ac:dyDescent="0.4">
      <c r="A1549" s="33">
        <v>1548</v>
      </c>
      <c r="B1549" s="21">
        <v>45420</v>
      </c>
      <c r="C1549" s="33">
        <v>2</v>
      </c>
      <c r="D1549" s="21" t="s">
        <v>45</v>
      </c>
      <c r="E1549" s="21" t="s">
        <v>45</v>
      </c>
      <c r="F1549" s="21" t="s">
        <v>45</v>
      </c>
      <c r="G1549" s="21">
        <v>11389</v>
      </c>
    </row>
    <row r="1550" spans="1:7" x14ac:dyDescent="0.4">
      <c r="A1550" s="33">
        <v>1549</v>
      </c>
      <c r="B1550" s="21">
        <v>45425</v>
      </c>
      <c r="C1550" s="33">
        <v>2</v>
      </c>
      <c r="D1550" s="21" t="s">
        <v>45</v>
      </c>
      <c r="E1550" s="21" t="s">
        <v>45</v>
      </c>
      <c r="F1550" s="21" t="s">
        <v>45</v>
      </c>
      <c r="G1550" s="21">
        <v>11307</v>
      </c>
    </row>
    <row r="1551" spans="1:7" x14ac:dyDescent="0.4">
      <c r="A1551" s="33">
        <v>1550</v>
      </c>
      <c r="B1551" s="21">
        <v>45425</v>
      </c>
      <c r="C1551" s="33">
        <v>2</v>
      </c>
      <c r="D1551" s="21" t="s">
        <v>45</v>
      </c>
      <c r="E1551" s="21" t="s">
        <v>45</v>
      </c>
      <c r="F1551" s="21" t="s">
        <v>45</v>
      </c>
      <c r="G1551" s="21">
        <v>17502</v>
      </c>
    </row>
    <row r="1552" spans="1:7" x14ac:dyDescent="0.4">
      <c r="A1552" s="33">
        <v>1551</v>
      </c>
      <c r="B1552" s="21">
        <v>45420</v>
      </c>
      <c r="C1552" s="33">
        <v>5</v>
      </c>
      <c r="D1552" s="21" t="s">
        <v>45</v>
      </c>
      <c r="E1552" s="21" t="s">
        <v>45</v>
      </c>
      <c r="F1552" s="21" t="s">
        <v>45</v>
      </c>
      <c r="G1552" s="21">
        <v>17474</v>
      </c>
    </row>
    <row r="1553" spans="1:7" x14ac:dyDescent="0.4">
      <c r="A1553" s="33">
        <v>1552</v>
      </c>
      <c r="B1553" s="21">
        <v>45425</v>
      </c>
      <c r="C1553" s="33">
        <v>2</v>
      </c>
      <c r="D1553" s="21" t="s">
        <v>45</v>
      </c>
      <c r="E1553" s="21" t="s">
        <v>45</v>
      </c>
      <c r="F1553" s="21" t="s">
        <v>45</v>
      </c>
      <c r="G1553" s="21">
        <v>22585</v>
      </c>
    </row>
    <row r="1554" spans="1:7" x14ac:dyDescent="0.4">
      <c r="A1554" s="33">
        <v>1553</v>
      </c>
      <c r="B1554" s="21">
        <v>45425</v>
      </c>
      <c r="C1554" s="33">
        <v>1</v>
      </c>
      <c r="D1554" s="21" t="s">
        <v>45</v>
      </c>
      <c r="E1554" s="21" t="s">
        <v>45</v>
      </c>
      <c r="F1554" s="21" t="s">
        <v>45</v>
      </c>
      <c r="G1554" s="21">
        <v>13828</v>
      </c>
    </row>
    <row r="1555" spans="1:7" x14ac:dyDescent="0.4">
      <c r="A1555" s="33">
        <v>1554</v>
      </c>
      <c r="B1555" s="21">
        <v>45423</v>
      </c>
      <c r="C1555" s="33">
        <v>2</v>
      </c>
      <c r="D1555" s="21" t="s">
        <v>45</v>
      </c>
      <c r="E1555" s="21" t="s">
        <v>45</v>
      </c>
      <c r="F1555" s="21" t="s">
        <v>45</v>
      </c>
      <c r="G1555" s="21">
        <v>24322</v>
      </c>
    </row>
    <row r="1556" spans="1:7" x14ac:dyDescent="0.4">
      <c r="A1556" s="33">
        <v>1555</v>
      </c>
      <c r="B1556" s="21">
        <v>45421</v>
      </c>
      <c r="C1556" s="33">
        <v>2</v>
      </c>
      <c r="D1556" s="21" t="s">
        <v>45</v>
      </c>
      <c r="E1556" s="21" t="s">
        <v>45</v>
      </c>
      <c r="F1556" s="21" t="s">
        <v>45</v>
      </c>
      <c r="G1556" s="21">
        <v>22909</v>
      </c>
    </row>
    <row r="1557" spans="1:7" x14ac:dyDescent="0.4">
      <c r="A1557" s="33">
        <v>1556</v>
      </c>
      <c r="B1557" s="21">
        <v>45425</v>
      </c>
      <c r="C1557" s="33">
        <v>2</v>
      </c>
      <c r="D1557" s="21" t="s">
        <v>45</v>
      </c>
      <c r="E1557" s="21" t="s">
        <v>45</v>
      </c>
      <c r="F1557" s="21" t="s">
        <v>45</v>
      </c>
      <c r="G1557" s="21">
        <v>11501</v>
      </c>
    </row>
    <row r="1558" spans="1:7" x14ac:dyDescent="0.4">
      <c r="A1558" s="33">
        <v>1557</v>
      </c>
      <c r="B1558" s="21">
        <v>45425</v>
      </c>
      <c r="C1558" s="33">
        <v>1</v>
      </c>
      <c r="D1558" s="21" t="s">
        <v>45</v>
      </c>
      <c r="E1558" s="21" t="s">
        <v>45</v>
      </c>
      <c r="F1558" s="21" t="s">
        <v>45</v>
      </c>
      <c r="G1558" s="21">
        <v>18838</v>
      </c>
    </row>
    <row r="1559" spans="1:7" x14ac:dyDescent="0.4">
      <c r="A1559" s="33">
        <v>1558</v>
      </c>
      <c r="B1559" s="21">
        <v>45422</v>
      </c>
      <c r="C1559" s="33">
        <v>1</v>
      </c>
      <c r="D1559" s="21" t="s">
        <v>45</v>
      </c>
      <c r="E1559" s="21" t="s">
        <v>45</v>
      </c>
      <c r="F1559" s="21" t="s">
        <v>45</v>
      </c>
      <c r="G1559" s="21">
        <v>10837</v>
      </c>
    </row>
    <row r="1560" spans="1:7" x14ac:dyDescent="0.4">
      <c r="A1560" s="33">
        <v>1559</v>
      </c>
      <c r="B1560" s="21">
        <v>45425</v>
      </c>
      <c r="C1560" s="33">
        <v>5</v>
      </c>
      <c r="D1560" s="21" t="s">
        <v>45</v>
      </c>
      <c r="E1560" s="21" t="s">
        <v>45</v>
      </c>
      <c r="F1560" s="21" t="s">
        <v>45</v>
      </c>
      <c r="G1560" s="21">
        <v>12768</v>
      </c>
    </row>
    <row r="1561" spans="1:7" x14ac:dyDescent="0.4">
      <c r="A1561" s="33">
        <v>1560</v>
      </c>
      <c r="B1561" s="21">
        <v>45421</v>
      </c>
      <c r="C1561" s="33">
        <v>1</v>
      </c>
      <c r="D1561" s="21" t="s">
        <v>45</v>
      </c>
      <c r="E1561" s="21" t="s">
        <v>45</v>
      </c>
      <c r="F1561" s="21" t="s">
        <v>45</v>
      </c>
      <c r="G1561" s="21">
        <v>15383</v>
      </c>
    </row>
    <row r="1562" spans="1:7" x14ac:dyDescent="0.4">
      <c r="A1562" s="33">
        <v>1561</v>
      </c>
      <c r="B1562" s="21">
        <v>45421</v>
      </c>
      <c r="C1562" s="33">
        <v>1</v>
      </c>
      <c r="D1562" s="21" t="s">
        <v>45</v>
      </c>
      <c r="E1562" s="21" t="s">
        <v>45</v>
      </c>
      <c r="F1562" s="21" t="s">
        <v>45</v>
      </c>
      <c r="G1562" s="21">
        <v>15383</v>
      </c>
    </row>
    <row r="1563" spans="1:7" x14ac:dyDescent="0.4">
      <c r="A1563" s="33">
        <v>1562</v>
      </c>
      <c r="B1563" s="21">
        <v>45422</v>
      </c>
      <c r="C1563" s="33">
        <v>1</v>
      </c>
      <c r="D1563" s="21" t="s">
        <v>45</v>
      </c>
      <c r="E1563" s="21" t="s">
        <v>45</v>
      </c>
      <c r="F1563" s="21" t="s">
        <v>45</v>
      </c>
      <c r="G1563" s="21">
        <v>15395</v>
      </c>
    </row>
    <row r="1564" spans="1:7" x14ac:dyDescent="0.4">
      <c r="A1564" s="33">
        <v>1563</v>
      </c>
      <c r="B1564" s="21">
        <v>45425</v>
      </c>
      <c r="C1564" s="33">
        <v>1</v>
      </c>
      <c r="D1564" s="21" t="s">
        <v>45</v>
      </c>
      <c r="E1564" s="21" t="s">
        <v>45</v>
      </c>
      <c r="F1564" s="21" t="s">
        <v>45</v>
      </c>
      <c r="G1564" s="21">
        <v>17393</v>
      </c>
    </row>
    <row r="1565" spans="1:7" x14ac:dyDescent="0.4">
      <c r="A1565" s="33">
        <v>1564</v>
      </c>
      <c r="B1565" s="21">
        <v>45425</v>
      </c>
      <c r="C1565" s="33">
        <v>5</v>
      </c>
      <c r="D1565" s="21" t="s">
        <v>45</v>
      </c>
      <c r="E1565" s="21" t="s">
        <v>45</v>
      </c>
      <c r="F1565" s="21" t="s">
        <v>45</v>
      </c>
      <c r="G1565" s="21">
        <v>11324</v>
      </c>
    </row>
    <row r="1566" spans="1:7" x14ac:dyDescent="0.4">
      <c r="A1566" s="33">
        <v>1565</v>
      </c>
      <c r="B1566" s="21">
        <v>45425</v>
      </c>
      <c r="C1566" s="33">
        <v>2</v>
      </c>
      <c r="D1566" s="21" t="s">
        <v>45</v>
      </c>
      <c r="E1566" s="21" t="s">
        <v>45</v>
      </c>
      <c r="F1566" s="21" t="s">
        <v>45</v>
      </c>
      <c r="G1566" s="21">
        <v>12456</v>
      </c>
    </row>
    <row r="1567" spans="1:7" x14ac:dyDescent="0.4">
      <c r="A1567" s="33">
        <v>1566</v>
      </c>
      <c r="B1567" s="21">
        <v>45423</v>
      </c>
      <c r="C1567" s="33">
        <v>2</v>
      </c>
      <c r="D1567" s="21" t="s">
        <v>45</v>
      </c>
      <c r="E1567" s="21" t="s">
        <v>45</v>
      </c>
      <c r="F1567" s="21" t="s">
        <v>45</v>
      </c>
      <c r="G1567" s="21">
        <v>10804</v>
      </c>
    </row>
    <row r="1568" spans="1:7" x14ac:dyDescent="0.4">
      <c r="A1568" s="33">
        <v>1567</v>
      </c>
      <c r="B1568" s="21">
        <v>45423</v>
      </c>
      <c r="C1568" s="33">
        <v>5</v>
      </c>
      <c r="D1568" s="21" t="s">
        <v>45</v>
      </c>
      <c r="E1568" s="21" t="s">
        <v>45</v>
      </c>
      <c r="F1568" s="21" t="s">
        <v>45</v>
      </c>
      <c r="G1568" s="21">
        <v>17091</v>
      </c>
    </row>
    <row r="1569" spans="1:7" x14ac:dyDescent="0.4">
      <c r="A1569" s="33">
        <v>1568</v>
      </c>
      <c r="B1569" s="21">
        <v>45422</v>
      </c>
      <c r="C1569" s="33">
        <v>10</v>
      </c>
      <c r="D1569" s="21" t="s">
        <v>45</v>
      </c>
      <c r="E1569" s="21" t="s">
        <v>45</v>
      </c>
      <c r="F1569" s="21" t="s">
        <v>45</v>
      </c>
      <c r="G1569" s="21">
        <v>17078</v>
      </c>
    </row>
    <row r="1570" spans="1:7" x14ac:dyDescent="0.4">
      <c r="A1570" s="33">
        <v>1569</v>
      </c>
      <c r="B1570" s="21">
        <v>45423</v>
      </c>
      <c r="C1570" s="33">
        <v>1</v>
      </c>
      <c r="D1570" s="21" t="s">
        <v>45</v>
      </c>
      <c r="E1570" s="21" t="s">
        <v>45</v>
      </c>
      <c r="F1570" s="21" t="s">
        <v>45</v>
      </c>
      <c r="G1570" s="21">
        <v>15571</v>
      </c>
    </row>
    <row r="1571" spans="1:7" x14ac:dyDescent="0.4">
      <c r="A1571" s="33">
        <v>1570</v>
      </c>
      <c r="B1571" s="21">
        <v>45423</v>
      </c>
      <c r="C1571" s="33">
        <v>1</v>
      </c>
      <c r="D1571" s="21" t="s">
        <v>45</v>
      </c>
      <c r="E1571" s="21" t="s">
        <v>45</v>
      </c>
      <c r="F1571" s="21" t="s">
        <v>45</v>
      </c>
      <c r="G1571" s="21">
        <v>15195</v>
      </c>
    </row>
    <row r="1572" spans="1:7" x14ac:dyDescent="0.4">
      <c r="A1572" s="33">
        <v>1571</v>
      </c>
      <c r="B1572" s="21">
        <v>45422</v>
      </c>
      <c r="C1572" s="33">
        <v>1</v>
      </c>
      <c r="D1572" s="21" t="s">
        <v>45</v>
      </c>
      <c r="E1572" s="21" t="s">
        <v>45</v>
      </c>
      <c r="F1572" s="21" t="s">
        <v>45</v>
      </c>
      <c r="G1572" s="21">
        <v>15307</v>
      </c>
    </row>
    <row r="1573" spans="1:7" x14ac:dyDescent="0.4">
      <c r="A1573" s="33">
        <v>1572</v>
      </c>
      <c r="B1573" s="21">
        <v>45422</v>
      </c>
      <c r="C1573" s="33">
        <v>5</v>
      </c>
      <c r="D1573" s="21" t="s">
        <v>45</v>
      </c>
      <c r="E1573" s="21" t="s">
        <v>45</v>
      </c>
      <c r="F1573" s="21" t="s">
        <v>45</v>
      </c>
      <c r="G1573" s="21">
        <v>11331</v>
      </c>
    </row>
    <row r="1574" spans="1:7" x14ac:dyDescent="0.4">
      <c r="A1574" s="33">
        <v>1573</v>
      </c>
      <c r="B1574" s="21">
        <v>45422</v>
      </c>
      <c r="C1574" s="33">
        <v>2</v>
      </c>
      <c r="D1574" s="21" t="s">
        <v>45</v>
      </c>
      <c r="E1574" s="21" t="s">
        <v>45</v>
      </c>
      <c r="F1574" s="21" t="s">
        <v>45</v>
      </c>
      <c r="G1574" s="21">
        <v>12736</v>
      </c>
    </row>
    <row r="1575" spans="1:7" x14ac:dyDescent="0.4">
      <c r="A1575" s="33">
        <v>1574</v>
      </c>
      <c r="B1575" s="21">
        <v>45420</v>
      </c>
      <c r="C1575" s="33">
        <v>5</v>
      </c>
      <c r="D1575" s="21" t="s">
        <v>45</v>
      </c>
      <c r="E1575" s="21">
        <v>45421</v>
      </c>
      <c r="F1575" s="21" t="s">
        <v>45</v>
      </c>
      <c r="G1575" s="21">
        <v>17269</v>
      </c>
    </row>
    <row r="1576" spans="1:7" x14ac:dyDescent="0.4">
      <c r="A1576" s="33">
        <v>1575</v>
      </c>
      <c r="B1576" s="21">
        <v>45422</v>
      </c>
      <c r="C1576" s="33">
        <v>2</v>
      </c>
      <c r="D1576" s="21" t="s">
        <v>45</v>
      </c>
      <c r="E1576" s="21" t="s">
        <v>45</v>
      </c>
      <c r="F1576" s="21" t="s">
        <v>45</v>
      </c>
      <c r="G1576" s="21">
        <v>11058</v>
      </c>
    </row>
    <row r="1577" spans="1:7" x14ac:dyDescent="0.4">
      <c r="A1577" s="33">
        <v>1576</v>
      </c>
      <c r="B1577" s="21">
        <v>45422</v>
      </c>
      <c r="C1577" s="33">
        <v>10</v>
      </c>
      <c r="D1577" s="21" t="s">
        <v>45</v>
      </c>
      <c r="E1577" s="21" t="s">
        <v>45</v>
      </c>
      <c r="F1577" s="21" t="s">
        <v>45</v>
      </c>
      <c r="G1577" s="21">
        <v>16728</v>
      </c>
    </row>
    <row r="1578" spans="1:7" x14ac:dyDescent="0.4">
      <c r="A1578" s="33">
        <v>1577</v>
      </c>
      <c r="B1578" s="21">
        <v>45422</v>
      </c>
      <c r="C1578" s="33">
        <v>1</v>
      </c>
      <c r="D1578" s="21" t="s">
        <v>45</v>
      </c>
      <c r="E1578" s="21" t="s">
        <v>45</v>
      </c>
      <c r="F1578" s="21" t="s">
        <v>45</v>
      </c>
      <c r="G1578" s="21">
        <v>16500</v>
      </c>
    </row>
    <row r="1579" spans="1:7" x14ac:dyDescent="0.4">
      <c r="A1579" s="33">
        <v>1578</v>
      </c>
      <c r="B1579" s="21">
        <v>45422</v>
      </c>
      <c r="C1579" s="33">
        <v>2</v>
      </c>
      <c r="D1579" s="21" t="s">
        <v>45</v>
      </c>
      <c r="E1579" s="21" t="s">
        <v>45</v>
      </c>
      <c r="F1579" s="21" t="s">
        <v>45</v>
      </c>
      <c r="G1579" s="21">
        <v>9979</v>
      </c>
    </row>
    <row r="1580" spans="1:7" x14ac:dyDescent="0.4">
      <c r="A1580" s="33">
        <v>1579</v>
      </c>
      <c r="B1580" s="21">
        <v>45422</v>
      </c>
      <c r="C1580" s="33">
        <v>1</v>
      </c>
      <c r="D1580" s="21" t="s">
        <v>45</v>
      </c>
      <c r="E1580" s="21" t="s">
        <v>45</v>
      </c>
      <c r="F1580" s="21" t="s">
        <v>45</v>
      </c>
      <c r="G1580" s="21">
        <v>14172</v>
      </c>
    </row>
    <row r="1581" spans="1:7" x14ac:dyDescent="0.4">
      <c r="A1581" s="33">
        <v>1580</v>
      </c>
      <c r="B1581" s="21">
        <v>45422</v>
      </c>
      <c r="C1581" s="33">
        <v>5</v>
      </c>
      <c r="D1581" s="21" t="s">
        <v>45</v>
      </c>
      <c r="E1581" s="21" t="s">
        <v>45</v>
      </c>
      <c r="F1581" s="21" t="s">
        <v>45</v>
      </c>
      <c r="G1581" s="21">
        <v>15781</v>
      </c>
    </row>
    <row r="1582" spans="1:7" x14ac:dyDescent="0.4">
      <c r="A1582" s="33">
        <v>1581</v>
      </c>
      <c r="B1582" s="21">
        <v>45422</v>
      </c>
      <c r="C1582" s="33">
        <v>1</v>
      </c>
      <c r="D1582" s="21" t="s">
        <v>45</v>
      </c>
      <c r="E1582" s="21" t="s">
        <v>45</v>
      </c>
      <c r="F1582" s="21" t="s">
        <v>45</v>
      </c>
      <c r="G1582" s="21">
        <v>13850</v>
      </c>
    </row>
    <row r="1583" spans="1:7" x14ac:dyDescent="0.4">
      <c r="A1583" s="33">
        <v>1582</v>
      </c>
      <c r="B1583" s="21">
        <v>45422</v>
      </c>
      <c r="C1583" s="33">
        <v>1</v>
      </c>
      <c r="D1583" s="21" t="s">
        <v>45</v>
      </c>
      <c r="E1583" s="21" t="s">
        <v>45</v>
      </c>
      <c r="F1583" s="21" t="s">
        <v>45</v>
      </c>
      <c r="G1583" s="21">
        <v>20716</v>
      </c>
    </row>
    <row r="1584" spans="1:7" x14ac:dyDescent="0.4">
      <c r="A1584" s="33">
        <v>1583</v>
      </c>
      <c r="B1584" s="21">
        <v>45422</v>
      </c>
      <c r="C1584" s="33">
        <v>1</v>
      </c>
      <c r="D1584" s="21" t="s">
        <v>45</v>
      </c>
      <c r="E1584" s="21" t="s">
        <v>45</v>
      </c>
      <c r="F1584" s="21" t="s">
        <v>45</v>
      </c>
      <c r="G1584" s="21">
        <v>18725</v>
      </c>
    </row>
    <row r="1585" spans="1:7" x14ac:dyDescent="0.4">
      <c r="A1585" s="33">
        <v>1584</v>
      </c>
      <c r="B1585" s="21">
        <v>45422</v>
      </c>
      <c r="C1585" s="33">
        <v>1</v>
      </c>
      <c r="D1585" s="21" t="s">
        <v>45</v>
      </c>
      <c r="E1585" s="21" t="s">
        <v>45</v>
      </c>
      <c r="F1585" s="21" t="s">
        <v>45</v>
      </c>
      <c r="G1585" s="21">
        <v>11200</v>
      </c>
    </row>
    <row r="1586" spans="1:7" x14ac:dyDescent="0.4">
      <c r="A1586" s="33">
        <v>1585</v>
      </c>
      <c r="B1586" s="21">
        <v>45422</v>
      </c>
      <c r="C1586" s="33">
        <v>1</v>
      </c>
      <c r="D1586" s="21" t="s">
        <v>45</v>
      </c>
      <c r="E1586" s="21" t="s">
        <v>45</v>
      </c>
      <c r="F1586" s="21" t="s">
        <v>45</v>
      </c>
      <c r="G1586" s="21">
        <v>19394</v>
      </c>
    </row>
    <row r="1587" spans="1:7" x14ac:dyDescent="0.4">
      <c r="A1587" s="33">
        <v>1586</v>
      </c>
      <c r="B1587" s="21">
        <v>45422</v>
      </c>
      <c r="C1587" s="33">
        <v>1</v>
      </c>
      <c r="D1587" s="21" t="s">
        <v>45</v>
      </c>
      <c r="E1587" s="21" t="s">
        <v>45</v>
      </c>
      <c r="F1587" s="21" t="s">
        <v>45</v>
      </c>
      <c r="G1587" s="21">
        <v>12947</v>
      </c>
    </row>
    <row r="1588" spans="1:7" x14ac:dyDescent="0.4">
      <c r="A1588" s="33">
        <v>1587</v>
      </c>
      <c r="B1588" s="21">
        <v>45422</v>
      </c>
      <c r="C1588" s="33">
        <v>2</v>
      </c>
      <c r="D1588" s="21" t="s">
        <v>45</v>
      </c>
      <c r="E1588" s="21" t="s">
        <v>45</v>
      </c>
      <c r="F1588" s="21" t="s">
        <v>45</v>
      </c>
      <c r="G1588" s="21">
        <v>15525</v>
      </c>
    </row>
    <row r="1589" spans="1:7" x14ac:dyDescent="0.4">
      <c r="A1589" s="33">
        <v>1588</v>
      </c>
      <c r="B1589" s="21">
        <v>45421</v>
      </c>
      <c r="C1589" s="33">
        <v>2</v>
      </c>
      <c r="D1589" s="21" t="s">
        <v>45</v>
      </c>
      <c r="E1589" s="21" t="s">
        <v>45</v>
      </c>
      <c r="F1589" s="21" t="s">
        <v>45</v>
      </c>
      <c r="G1589" s="21">
        <v>15548</v>
      </c>
    </row>
    <row r="1590" spans="1:7" x14ac:dyDescent="0.4">
      <c r="A1590" s="33">
        <v>1589</v>
      </c>
      <c r="B1590" s="21">
        <v>45422</v>
      </c>
      <c r="C1590" s="33">
        <v>1</v>
      </c>
      <c r="D1590" s="21" t="s">
        <v>45</v>
      </c>
      <c r="E1590" s="21" t="s">
        <v>45</v>
      </c>
      <c r="F1590" s="21" t="s">
        <v>45</v>
      </c>
      <c r="G1590" s="21">
        <v>12038</v>
      </c>
    </row>
    <row r="1591" spans="1:7" x14ac:dyDescent="0.4">
      <c r="A1591" s="33">
        <v>1590</v>
      </c>
      <c r="B1591" s="21">
        <v>45422</v>
      </c>
      <c r="C1591" s="33">
        <v>5</v>
      </c>
      <c r="D1591" s="21" t="s">
        <v>45</v>
      </c>
      <c r="E1591" s="21" t="s">
        <v>45</v>
      </c>
      <c r="F1591" s="21" t="s">
        <v>45</v>
      </c>
      <c r="G1591" s="21">
        <v>11991</v>
      </c>
    </row>
    <row r="1592" spans="1:7" x14ac:dyDescent="0.4">
      <c r="A1592" s="33">
        <v>1591</v>
      </c>
      <c r="B1592" s="21">
        <v>45421</v>
      </c>
      <c r="C1592" s="33">
        <v>10</v>
      </c>
      <c r="D1592" s="21" t="s">
        <v>45</v>
      </c>
      <c r="E1592" s="21" t="s">
        <v>45</v>
      </c>
      <c r="F1592" s="21" t="s">
        <v>45</v>
      </c>
      <c r="G1592" s="21">
        <v>12505</v>
      </c>
    </row>
    <row r="1593" spans="1:7" x14ac:dyDescent="0.4">
      <c r="A1593" s="33">
        <v>1592</v>
      </c>
      <c r="B1593" s="21">
        <v>45421</v>
      </c>
      <c r="C1593" s="33">
        <v>1</v>
      </c>
      <c r="D1593" s="21" t="s">
        <v>45</v>
      </c>
      <c r="E1593" s="21" t="s">
        <v>45</v>
      </c>
      <c r="F1593" s="21" t="s">
        <v>45</v>
      </c>
      <c r="G1593" s="21">
        <v>17519</v>
      </c>
    </row>
    <row r="1594" spans="1:7" x14ac:dyDescent="0.4">
      <c r="A1594" s="33">
        <v>1593</v>
      </c>
      <c r="B1594" s="21">
        <v>45421</v>
      </c>
      <c r="C1594" s="33">
        <v>1</v>
      </c>
      <c r="D1594" s="21" t="s">
        <v>45</v>
      </c>
      <c r="E1594" s="21" t="s">
        <v>45</v>
      </c>
      <c r="F1594" s="21" t="s">
        <v>45</v>
      </c>
      <c r="G1594" s="21">
        <v>17380</v>
      </c>
    </row>
    <row r="1595" spans="1:7" x14ac:dyDescent="0.4">
      <c r="A1595" s="33">
        <v>1594</v>
      </c>
      <c r="B1595" s="21">
        <v>45421</v>
      </c>
      <c r="C1595" s="33">
        <v>2</v>
      </c>
      <c r="D1595" s="21" t="s">
        <v>45</v>
      </c>
      <c r="E1595" s="21" t="s">
        <v>45</v>
      </c>
      <c r="F1595" s="21" t="s">
        <v>45</v>
      </c>
      <c r="G1595" s="21">
        <v>15007</v>
      </c>
    </row>
    <row r="1596" spans="1:7" x14ac:dyDescent="0.4">
      <c r="A1596" s="33">
        <v>1595</v>
      </c>
      <c r="B1596" s="21">
        <v>45421</v>
      </c>
      <c r="C1596" s="33">
        <v>1</v>
      </c>
      <c r="D1596" s="21" t="s">
        <v>45</v>
      </c>
      <c r="E1596" s="21" t="s">
        <v>45</v>
      </c>
      <c r="F1596" s="21" t="s">
        <v>45</v>
      </c>
      <c r="G1596" s="21">
        <v>12673</v>
      </c>
    </row>
    <row r="1597" spans="1:7" x14ac:dyDescent="0.4">
      <c r="A1597" s="33">
        <v>1596</v>
      </c>
      <c r="B1597" s="21">
        <v>45421</v>
      </c>
      <c r="C1597" s="33">
        <v>10</v>
      </c>
      <c r="D1597" s="21" t="s">
        <v>45</v>
      </c>
      <c r="E1597" s="21" t="s">
        <v>45</v>
      </c>
      <c r="F1597" s="21" t="s">
        <v>45</v>
      </c>
      <c r="G1597" s="21">
        <v>12019</v>
      </c>
    </row>
    <row r="1598" spans="1:7" x14ac:dyDescent="0.4">
      <c r="A1598" s="33">
        <v>1597</v>
      </c>
      <c r="B1598" s="21">
        <v>45421</v>
      </c>
      <c r="C1598" s="33">
        <v>5</v>
      </c>
      <c r="D1598" s="21" t="s">
        <v>45</v>
      </c>
      <c r="E1598" s="21" t="s">
        <v>45</v>
      </c>
      <c r="F1598" s="21" t="s">
        <v>45</v>
      </c>
      <c r="G1598" s="21">
        <v>12072</v>
      </c>
    </row>
    <row r="1599" spans="1:7" x14ac:dyDescent="0.4">
      <c r="A1599" s="33">
        <v>1598</v>
      </c>
      <c r="B1599" s="21">
        <v>45421</v>
      </c>
      <c r="C1599" s="33">
        <v>2</v>
      </c>
      <c r="D1599" s="21" t="s">
        <v>45</v>
      </c>
      <c r="E1599" s="21" t="s">
        <v>45</v>
      </c>
      <c r="F1599" s="21" t="s">
        <v>45</v>
      </c>
      <c r="G1599" s="21">
        <v>14774</v>
      </c>
    </row>
    <row r="1600" spans="1:7" x14ac:dyDescent="0.4">
      <c r="A1600" s="33">
        <v>1599</v>
      </c>
      <c r="B1600" s="21">
        <v>45421</v>
      </c>
      <c r="C1600" s="33">
        <v>5</v>
      </c>
      <c r="D1600" s="21" t="s">
        <v>45</v>
      </c>
      <c r="E1600" s="21" t="s">
        <v>45</v>
      </c>
      <c r="F1600" s="21" t="s">
        <v>45</v>
      </c>
      <c r="G1600" s="21">
        <v>14763</v>
      </c>
    </row>
    <row r="1601" spans="1:7" x14ac:dyDescent="0.4">
      <c r="A1601" s="33">
        <v>1600</v>
      </c>
      <c r="B1601" s="21">
        <v>45421</v>
      </c>
      <c r="C1601" s="33">
        <v>2</v>
      </c>
      <c r="D1601" s="21" t="s">
        <v>45</v>
      </c>
      <c r="E1601" s="21" t="s">
        <v>45</v>
      </c>
      <c r="F1601" s="21" t="s">
        <v>45</v>
      </c>
      <c r="G1601" s="21">
        <v>13021</v>
      </c>
    </row>
    <row r="1602" spans="1:7" x14ac:dyDescent="0.4">
      <c r="A1602" s="33">
        <v>1601</v>
      </c>
      <c r="B1602" s="21">
        <v>45421</v>
      </c>
      <c r="C1602" s="33">
        <v>2</v>
      </c>
      <c r="D1602" s="21" t="s">
        <v>45</v>
      </c>
      <c r="E1602" s="21" t="s">
        <v>45</v>
      </c>
      <c r="F1602" s="21" t="s">
        <v>45</v>
      </c>
      <c r="G1602" s="21">
        <v>16249</v>
      </c>
    </row>
    <row r="1603" spans="1:7" x14ac:dyDescent="0.4">
      <c r="A1603" s="33">
        <v>1602</v>
      </c>
      <c r="B1603" s="21">
        <v>45421</v>
      </c>
      <c r="C1603" s="33">
        <v>1</v>
      </c>
      <c r="D1603" s="21" t="s">
        <v>45</v>
      </c>
      <c r="E1603" s="21" t="s">
        <v>45</v>
      </c>
      <c r="F1603" s="21" t="s">
        <v>45</v>
      </c>
      <c r="G1603" s="21">
        <v>14253</v>
      </c>
    </row>
    <row r="1604" spans="1:7" x14ac:dyDescent="0.4">
      <c r="A1604" s="33">
        <v>1603</v>
      </c>
      <c r="B1604" s="21">
        <v>45421</v>
      </c>
      <c r="C1604" s="33">
        <v>5</v>
      </c>
      <c r="D1604" s="21" t="s">
        <v>45</v>
      </c>
      <c r="E1604" s="21" t="s">
        <v>45</v>
      </c>
      <c r="F1604" s="21" t="s">
        <v>45</v>
      </c>
      <c r="G1604" s="21">
        <v>11872</v>
      </c>
    </row>
    <row r="1605" spans="1:7" x14ac:dyDescent="0.4">
      <c r="A1605" s="33">
        <v>1604</v>
      </c>
      <c r="B1605" s="21">
        <v>45421</v>
      </c>
      <c r="C1605" s="33">
        <v>2</v>
      </c>
      <c r="D1605" s="21" t="s">
        <v>45</v>
      </c>
      <c r="E1605" s="21" t="s">
        <v>45</v>
      </c>
      <c r="F1605" s="21" t="s">
        <v>45</v>
      </c>
      <c r="G1605" s="21">
        <v>11101</v>
      </c>
    </row>
    <row r="1606" spans="1:7" x14ac:dyDescent="0.4">
      <c r="A1606" s="33">
        <v>1605</v>
      </c>
      <c r="B1606" s="21">
        <v>45421</v>
      </c>
      <c r="C1606" s="33">
        <v>5</v>
      </c>
      <c r="D1606" s="21" t="s">
        <v>45</v>
      </c>
      <c r="E1606" s="21" t="s">
        <v>45</v>
      </c>
      <c r="F1606" s="21" t="s">
        <v>45</v>
      </c>
      <c r="G1606" s="21">
        <v>18251</v>
      </c>
    </row>
    <row r="1607" spans="1:7" x14ac:dyDescent="0.4">
      <c r="A1607" s="33">
        <v>1606</v>
      </c>
      <c r="B1607" s="21">
        <v>45421</v>
      </c>
      <c r="C1607" s="33">
        <v>1</v>
      </c>
      <c r="D1607" s="21" t="s">
        <v>45</v>
      </c>
      <c r="E1607" s="21" t="s">
        <v>45</v>
      </c>
      <c r="F1607" s="21" t="s">
        <v>45</v>
      </c>
      <c r="G1607" s="21">
        <v>20889</v>
      </c>
    </row>
    <row r="1608" spans="1:7" x14ac:dyDescent="0.4">
      <c r="A1608" s="33">
        <v>1607</v>
      </c>
      <c r="B1608" s="21">
        <v>45421</v>
      </c>
      <c r="C1608" s="33">
        <v>2</v>
      </c>
      <c r="D1608" s="21" t="s">
        <v>45</v>
      </c>
      <c r="E1608" s="21" t="s">
        <v>45</v>
      </c>
      <c r="F1608" s="21" t="s">
        <v>45</v>
      </c>
      <c r="G1608" s="21">
        <v>10710</v>
      </c>
    </row>
    <row r="1609" spans="1:7" x14ac:dyDescent="0.4">
      <c r="A1609" s="33">
        <v>1608</v>
      </c>
      <c r="B1609" s="21">
        <v>45421</v>
      </c>
      <c r="C1609" s="33">
        <v>1</v>
      </c>
      <c r="D1609" s="21" t="s">
        <v>45</v>
      </c>
      <c r="E1609" s="21">
        <v>45422</v>
      </c>
      <c r="F1609" s="21" t="s">
        <v>45</v>
      </c>
      <c r="G1609" s="21">
        <v>13332</v>
      </c>
    </row>
    <row r="1610" spans="1:7" x14ac:dyDescent="0.4">
      <c r="A1610" s="33">
        <v>1609</v>
      </c>
      <c r="B1610" s="21">
        <v>45421</v>
      </c>
      <c r="C1610" s="33">
        <v>2</v>
      </c>
      <c r="D1610" s="21" t="s">
        <v>45</v>
      </c>
      <c r="E1610" s="21" t="s">
        <v>45</v>
      </c>
      <c r="F1610" s="21" t="s">
        <v>45</v>
      </c>
      <c r="G1610" s="21">
        <v>15771</v>
      </c>
    </row>
    <row r="1611" spans="1:7" x14ac:dyDescent="0.4">
      <c r="A1611" s="33">
        <v>1610</v>
      </c>
      <c r="B1611" s="21">
        <v>45420</v>
      </c>
      <c r="C1611" s="33">
        <v>10</v>
      </c>
      <c r="D1611" s="21" t="s">
        <v>45</v>
      </c>
      <c r="E1611" s="21" t="s">
        <v>45</v>
      </c>
      <c r="F1611" s="21" t="s">
        <v>45</v>
      </c>
      <c r="G1611" s="21">
        <v>9210</v>
      </c>
    </row>
    <row r="1612" spans="1:7" x14ac:dyDescent="0.4">
      <c r="A1612" s="33">
        <v>1611</v>
      </c>
      <c r="B1612" s="21">
        <v>45420</v>
      </c>
      <c r="C1612" s="33">
        <v>1</v>
      </c>
      <c r="D1612" s="21" t="s">
        <v>45</v>
      </c>
      <c r="E1612" s="21" t="s">
        <v>45</v>
      </c>
      <c r="F1612" s="21" t="s">
        <v>45</v>
      </c>
      <c r="G1612" s="21">
        <v>17998</v>
      </c>
    </row>
    <row r="1613" spans="1:7" x14ac:dyDescent="0.4">
      <c r="A1613" s="33">
        <v>1612</v>
      </c>
      <c r="B1613" s="21">
        <v>45420</v>
      </c>
      <c r="C1613" s="33">
        <v>1</v>
      </c>
      <c r="D1613" s="21" t="s">
        <v>45</v>
      </c>
      <c r="E1613" s="21">
        <v>45425</v>
      </c>
      <c r="F1613" s="21" t="s">
        <v>45</v>
      </c>
      <c r="G1613" s="21">
        <v>18520</v>
      </c>
    </row>
    <row r="1614" spans="1:7" x14ac:dyDescent="0.4">
      <c r="A1614" s="33">
        <v>1613</v>
      </c>
      <c r="B1614" s="21">
        <v>45420</v>
      </c>
      <c r="C1614" s="33">
        <v>1</v>
      </c>
      <c r="D1614" s="21" t="s">
        <v>45</v>
      </c>
      <c r="E1614" s="21" t="s">
        <v>45</v>
      </c>
      <c r="F1614" s="21" t="s">
        <v>45</v>
      </c>
      <c r="G1614" s="21">
        <v>10961</v>
      </c>
    </row>
    <row r="1615" spans="1:7" x14ac:dyDescent="0.4">
      <c r="A1615" s="33">
        <v>1614</v>
      </c>
      <c r="B1615" s="21">
        <v>45420</v>
      </c>
      <c r="C1615" s="33">
        <v>1</v>
      </c>
      <c r="D1615" s="21" t="s">
        <v>45</v>
      </c>
      <c r="E1615" s="21">
        <v>45425</v>
      </c>
      <c r="F1615" s="21" t="s">
        <v>45</v>
      </c>
      <c r="G1615" s="21">
        <v>14507</v>
      </c>
    </row>
    <row r="1616" spans="1:7" x14ac:dyDescent="0.4">
      <c r="A1616" s="33">
        <v>1615</v>
      </c>
      <c r="B1616" s="21">
        <v>45420</v>
      </c>
      <c r="C1616" s="33">
        <v>1</v>
      </c>
      <c r="D1616" s="21" t="s">
        <v>45</v>
      </c>
      <c r="E1616" s="21">
        <v>45421</v>
      </c>
      <c r="F1616" s="21" t="s">
        <v>45</v>
      </c>
      <c r="G1616" s="21">
        <v>16186</v>
      </c>
    </row>
    <row r="1617" spans="1:7" x14ac:dyDescent="0.4">
      <c r="A1617" s="33">
        <v>1616</v>
      </c>
      <c r="B1617" s="21">
        <v>45420</v>
      </c>
      <c r="C1617" s="33">
        <v>2</v>
      </c>
      <c r="D1617" s="21" t="s">
        <v>45</v>
      </c>
      <c r="E1617" s="21" t="s">
        <v>45</v>
      </c>
      <c r="F1617" s="21" t="s">
        <v>45</v>
      </c>
      <c r="G1617" s="21">
        <v>12411</v>
      </c>
    </row>
    <row r="1618" spans="1:7" x14ac:dyDescent="0.4">
      <c r="A1618" s="33">
        <v>1617</v>
      </c>
      <c r="B1618" s="21">
        <v>45420</v>
      </c>
      <c r="C1618" s="33">
        <v>1</v>
      </c>
      <c r="D1618" s="21" t="s">
        <v>45</v>
      </c>
      <c r="E1618" s="21" t="s">
        <v>45</v>
      </c>
      <c r="F1618" s="21" t="s">
        <v>45</v>
      </c>
      <c r="G1618" s="21">
        <v>14356</v>
      </c>
    </row>
    <row r="1619" spans="1:7" x14ac:dyDescent="0.4">
      <c r="A1619" s="33"/>
      <c r="C1619" s="33"/>
    </row>
    <row r="1620" spans="1:7" x14ac:dyDescent="0.4">
      <c r="A1620" s="33"/>
      <c r="C1620" s="33"/>
    </row>
    <row r="1621" spans="1:7" x14ac:dyDescent="0.4">
      <c r="A1621" s="33"/>
      <c r="C1621" s="33"/>
    </row>
    <row r="1622" spans="1:7" x14ac:dyDescent="0.4">
      <c r="A1622" s="33"/>
      <c r="C1622" s="33"/>
    </row>
    <row r="1623" spans="1:7" x14ac:dyDescent="0.4">
      <c r="A1623" s="33"/>
      <c r="C1623" s="33"/>
    </row>
    <row r="1624" spans="1:7" x14ac:dyDescent="0.4">
      <c r="A1624" s="33"/>
      <c r="C1624" s="33"/>
    </row>
    <row r="1625" spans="1:7" x14ac:dyDescent="0.4">
      <c r="A1625" s="33"/>
      <c r="C1625" s="33"/>
    </row>
    <row r="1626" spans="1:7" x14ac:dyDescent="0.4">
      <c r="A1626" s="33"/>
      <c r="C1626" s="33"/>
    </row>
    <row r="1627" spans="1:7" x14ac:dyDescent="0.4">
      <c r="A1627" s="33"/>
      <c r="C1627" s="33"/>
    </row>
    <row r="1628" spans="1:7" x14ac:dyDescent="0.4">
      <c r="A1628" s="33"/>
      <c r="C1628" s="33"/>
    </row>
    <row r="1629" spans="1:7" x14ac:dyDescent="0.4">
      <c r="A1629" s="33"/>
      <c r="C1629" s="33"/>
    </row>
    <row r="1630" spans="1:7" x14ac:dyDescent="0.4">
      <c r="A1630" s="33"/>
      <c r="C1630" s="33"/>
    </row>
    <row r="1631" spans="1:7" x14ac:dyDescent="0.4">
      <c r="A1631" s="33"/>
      <c r="C1631" s="33"/>
    </row>
    <row r="1632" spans="1:7" x14ac:dyDescent="0.4">
      <c r="A1632" s="33"/>
      <c r="C1632" s="33"/>
    </row>
    <row r="1633" spans="1:3" x14ac:dyDescent="0.4">
      <c r="A1633" s="33"/>
      <c r="C1633" s="33"/>
    </row>
    <row r="1634" spans="1:3" x14ac:dyDescent="0.4">
      <c r="A1634" s="33"/>
      <c r="C1634" s="33"/>
    </row>
    <row r="1635" spans="1:3" x14ac:dyDescent="0.4">
      <c r="A1635" s="33"/>
      <c r="C1635" s="33"/>
    </row>
    <row r="1636" spans="1:3" x14ac:dyDescent="0.4">
      <c r="A1636" s="33"/>
      <c r="C1636" s="33"/>
    </row>
    <row r="1637" spans="1:3" x14ac:dyDescent="0.4">
      <c r="A1637" s="33"/>
      <c r="C1637" s="33"/>
    </row>
    <row r="1638" spans="1:3" x14ac:dyDescent="0.4">
      <c r="A1638" s="33"/>
      <c r="C1638" s="33"/>
    </row>
    <row r="1639" spans="1:3" x14ac:dyDescent="0.4">
      <c r="A1639" s="33"/>
      <c r="C1639" s="33"/>
    </row>
    <row r="1640" spans="1:3" x14ac:dyDescent="0.4">
      <c r="A1640" s="33"/>
      <c r="C1640" s="33"/>
    </row>
    <row r="1641" spans="1:3" x14ac:dyDescent="0.4">
      <c r="A1641" s="33"/>
      <c r="C1641" s="33"/>
    </row>
    <row r="1642" spans="1:3" x14ac:dyDescent="0.4">
      <c r="A1642" s="33"/>
      <c r="C1642" s="33"/>
    </row>
    <row r="1643" spans="1:3" x14ac:dyDescent="0.4">
      <c r="A1643" s="33"/>
      <c r="C1643" s="33"/>
    </row>
    <row r="1644" spans="1:3" x14ac:dyDescent="0.4">
      <c r="A1644" s="33"/>
      <c r="C1644" s="33"/>
    </row>
    <row r="1645" spans="1:3" x14ac:dyDescent="0.4">
      <c r="A1645" s="33"/>
      <c r="C1645" s="33"/>
    </row>
    <row r="1646" spans="1:3" x14ac:dyDescent="0.4">
      <c r="A1646" s="33"/>
      <c r="C1646" s="33"/>
    </row>
    <row r="1647" spans="1:3" x14ac:dyDescent="0.4">
      <c r="A1647" s="33"/>
      <c r="C1647" s="33"/>
    </row>
    <row r="1648" spans="1:3" x14ac:dyDescent="0.4">
      <c r="A1648" s="33"/>
      <c r="C1648" s="33"/>
    </row>
    <row r="1649" spans="1:3" x14ac:dyDescent="0.4">
      <c r="A1649" s="33"/>
      <c r="C1649" s="33"/>
    </row>
    <row r="1650" spans="1:3" x14ac:dyDescent="0.4">
      <c r="A1650" s="33"/>
      <c r="C1650" s="33"/>
    </row>
    <row r="1651" spans="1:3" x14ac:dyDescent="0.4">
      <c r="A1651" s="33"/>
      <c r="C1651" s="33"/>
    </row>
    <row r="1652" spans="1:3" x14ac:dyDescent="0.4">
      <c r="A1652" s="33"/>
      <c r="C1652" s="33"/>
    </row>
    <row r="1653" spans="1:3" x14ac:dyDescent="0.4">
      <c r="A1653" s="33"/>
      <c r="C1653" s="33"/>
    </row>
    <row r="1654" spans="1:3" x14ac:dyDescent="0.4">
      <c r="A1654" s="33"/>
      <c r="C1654" s="33"/>
    </row>
    <row r="1655" spans="1:3" x14ac:dyDescent="0.4">
      <c r="A1655" s="33"/>
      <c r="C1655" s="33"/>
    </row>
    <row r="1656" spans="1:3" x14ac:dyDescent="0.4">
      <c r="A1656" s="33"/>
      <c r="C1656" s="33"/>
    </row>
    <row r="1657" spans="1:3" x14ac:dyDescent="0.4">
      <c r="A1657" s="33"/>
      <c r="C1657" s="33"/>
    </row>
    <row r="1658" spans="1:3" x14ac:dyDescent="0.4">
      <c r="A1658" s="33"/>
      <c r="C1658" s="33"/>
    </row>
    <row r="1659" spans="1:3" x14ac:dyDescent="0.4">
      <c r="A1659" s="33"/>
      <c r="C1659" s="33"/>
    </row>
    <row r="1660" spans="1:3" x14ac:dyDescent="0.4">
      <c r="A1660" s="33"/>
      <c r="C1660" s="33"/>
    </row>
    <row r="1661" spans="1:3" x14ac:dyDescent="0.4">
      <c r="A1661" s="33"/>
      <c r="C1661" s="33"/>
    </row>
    <row r="1662" spans="1:3" x14ac:dyDescent="0.4">
      <c r="A1662" s="33"/>
      <c r="C1662" s="33"/>
    </row>
    <row r="1663" spans="1:3" x14ac:dyDescent="0.4">
      <c r="A1663" s="33"/>
      <c r="C1663" s="33"/>
    </row>
    <row r="1664" spans="1:3" x14ac:dyDescent="0.4">
      <c r="A1664" s="33"/>
      <c r="C1664" s="33"/>
    </row>
    <row r="1665" spans="1:3" x14ac:dyDescent="0.4">
      <c r="A1665" s="33"/>
      <c r="C1665" s="33"/>
    </row>
    <row r="1666" spans="1:3" x14ac:dyDescent="0.4">
      <c r="A1666" s="33"/>
      <c r="C1666" s="33"/>
    </row>
    <row r="1667" spans="1:3" x14ac:dyDescent="0.4">
      <c r="A1667" s="33"/>
      <c r="C1667" s="33"/>
    </row>
    <row r="1668" spans="1:3" x14ac:dyDescent="0.4">
      <c r="A1668" s="33"/>
      <c r="C1668" s="33"/>
    </row>
    <row r="1669" spans="1:3" x14ac:dyDescent="0.4">
      <c r="A1669" s="33"/>
      <c r="C1669" s="33"/>
    </row>
    <row r="1670" spans="1:3" x14ac:dyDescent="0.4">
      <c r="A1670" s="33"/>
      <c r="C1670" s="33"/>
    </row>
    <row r="1671" spans="1:3" x14ac:dyDescent="0.4">
      <c r="A1671" s="33"/>
      <c r="C1671" s="33"/>
    </row>
    <row r="1672" spans="1:3" x14ac:dyDescent="0.4">
      <c r="A1672" s="33"/>
      <c r="C1672" s="33"/>
    </row>
    <row r="1673" spans="1:3" x14ac:dyDescent="0.4">
      <c r="A1673" s="33"/>
      <c r="C1673" s="33"/>
    </row>
    <row r="1674" spans="1:3" x14ac:dyDescent="0.4">
      <c r="A1674" s="33"/>
      <c r="C1674" s="33"/>
    </row>
    <row r="1675" spans="1:3" x14ac:dyDescent="0.4">
      <c r="A1675" s="33"/>
      <c r="C1675" s="33"/>
    </row>
    <row r="1676" spans="1:3" x14ac:dyDescent="0.4">
      <c r="A1676" s="33"/>
      <c r="C1676" s="33"/>
    </row>
    <row r="1677" spans="1:3" x14ac:dyDescent="0.4">
      <c r="A1677" s="33"/>
      <c r="C1677" s="33"/>
    </row>
    <row r="1678" spans="1:3" x14ac:dyDescent="0.4">
      <c r="A1678" s="33"/>
      <c r="C1678" s="33"/>
    </row>
    <row r="1679" spans="1:3" x14ac:dyDescent="0.4">
      <c r="A1679" s="33"/>
      <c r="C1679" s="33"/>
    </row>
    <row r="1680" spans="1:3" x14ac:dyDescent="0.4">
      <c r="A1680" s="33"/>
      <c r="C1680" s="33"/>
    </row>
    <row r="1681" spans="1:3" x14ac:dyDescent="0.4">
      <c r="A1681" s="33"/>
      <c r="C1681" s="33"/>
    </row>
    <row r="1682" spans="1:3" x14ac:dyDescent="0.4">
      <c r="A1682" s="33"/>
      <c r="C1682" s="33"/>
    </row>
    <row r="1683" spans="1:3" x14ac:dyDescent="0.4">
      <c r="A1683" s="33"/>
      <c r="C1683" s="33"/>
    </row>
    <row r="1684" spans="1:3" x14ac:dyDescent="0.4">
      <c r="A1684" s="33"/>
      <c r="C1684" s="33"/>
    </row>
    <row r="1685" spans="1:3" x14ac:dyDescent="0.4">
      <c r="A1685" s="33"/>
      <c r="C1685" s="33"/>
    </row>
    <row r="1686" spans="1:3" x14ac:dyDescent="0.4">
      <c r="A1686" s="33"/>
      <c r="C1686" s="33"/>
    </row>
    <row r="1687" spans="1:3" x14ac:dyDescent="0.4">
      <c r="A1687" s="33"/>
      <c r="C1687" s="33"/>
    </row>
    <row r="1688" spans="1:3" x14ac:dyDescent="0.4">
      <c r="A1688" s="33"/>
      <c r="C1688" s="33"/>
    </row>
    <row r="1689" spans="1:3" x14ac:dyDescent="0.4">
      <c r="A1689" s="33"/>
      <c r="C1689" s="33"/>
    </row>
    <row r="1690" spans="1:3" x14ac:dyDescent="0.4">
      <c r="A1690" s="33"/>
      <c r="C1690" s="33"/>
    </row>
    <row r="1691" spans="1:3" x14ac:dyDescent="0.4">
      <c r="A1691" s="33"/>
      <c r="C1691" s="33"/>
    </row>
    <row r="1692" spans="1:3" x14ac:dyDescent="0.4">
      <c r="A1692" s="33"/>
      <c r="C1692" s="33"/>
    </row>
    <row r="1693" spans="1:3" x14ac:dyDescent="0.4">
      <c r="A1693" s="33"/>
      <c r="C1693" s="33"/>
    </row>
    <row r="1694" spans="1:3" x14ac:dyDescent="0.4">
      <c r="A1694" s="33"/>
      <c r="C1694" s="33"/>
    </row>
    <row r="1695" spans="1:3" x14ac:dyDescent="0.4">
      <c r="A1695" s="33"/>
      <c r="C1695" s="33"/>
    </row>
    <row r="1696" spans="1:3" x14ac:dyDescent="0.4">
      <c r="A1696" s="33"/>
      <c r="C1696" s="33"/>
    </row>
    <row r="1697" spans="1:3" x14ac:dyDescent="0.4">
      <c r="A1697" s="33"/>
      <c r="C1697" s="33"/>
    </row>
    <row r="1698" spans="1:3" x14ac:dyDescent="0.4">
      <c r="A1698" s="33"/>
      <c r="C1698" s="33"/>
    </row>
    <row r="1699" spans="1:3" x14ac:dyDescent="0.4">
      <c r="A1699" s="33"/>
      <c r="C1699" s="33"/>
    </row>
    <row r="1700" spans="1:3" x14ac:dyDescent="0.4">
      <c r="A1700" s="33"/>
      <c r="C1700" s="33"/>
    </row>
    <row r="1701" spans="1:3" x14ac:dyDescent="0.4">
      <c r="A1701" s="33"/>
      <c r="C1701" s="33"/>
    </row>
    <row r="1702" spans="1:3" x14ac:dyDescent="0.4">
      <c r="A1702" s="33"/>
      <c r="C1702" s="33"/>
    </row>
    <row r="1703" spans="1:3" x14ac:dyDescent="0.4">
      <c r="A1703" s="33"/>
      <c r="C1703" s="33"/>
    </row>
    <row r="1704" spans="1:3" x14ac:dyDescent="0.4">
      <c r="A1704" s="33"/>
      <c r="C1704" s="33"/>
    </row>
    <row r="1705" spans="1:3" x14ac:dyDescent="0.4">
      <c r="A1705" s="33"/>
      <c r="C1705" s="33"/>
    </row>
    <row r="1706" spans="1:3" x14ac:dyDescent="0.4">
      <c r="A1706" s="33"/>
      <c r="C1706" s="33"/>
    </row>
    <row r="1707" spans="1:3" x14ac:dyDescent="0.4">
      <c r="A1707" s="33"/>
      <c r="C1707" s="33"/>
    </row>
    <row r="1708" spans="1:3" x14ac:dyDescent="0.4">
      <c r="A1708" s="33"/>
      <c r="C1708" s="33"/>
    </row>
    <row r="1709" spans="1:3" x14ac:dyDescent="0.4">
      <c r="A1709" s="33"/>
      <c r="C1709" s="33"/>
    </row>
    <row r="1710" spans="1:3" x14ac:dyDescent="0.4">
      <c r="A1710" s="33"/>
      <c r="C1710" s="33"/>
    </row>
    <row r="1711" spans="1:3" x14ac:dyDescent="0.4">
      <c r="A1711" s="33"/>
      <c r="C1711" s="33"/>
    </row>
    <row r="1712" spans="1:3" x14ac:dyDescent="0.4">
      <c r="A1712" s="33"/>
      <c r="C1712" s="33"/>
    </row>
    <row r="1713" spans="1:3" x14ac:dyDescent="0.4">
      <c r="A1713" s="33"/>
      <c r="C1713" s="33"/>
    </row>
    <row r="1714" spans="1:3" x14ac:dyDescent="0.4">
      <c r="A1714" s="33"/>
      <c r="C1714" s="33"/>
    </row>
    <row r="1715" spans="1:3" x14ac:dyDescent="0.4">
      <c r="A1715" s="33"/>
      <c r="C1715" s="33"/>
    </row>
    <row r="1716" spans="1:3" x14ac:dyDescent="0.4">
      <c r="A1716" s="33"/>
      <c r="C1716" s="33"/>
    </row>
    <row r="1717" spans="1:3" x14ac:dyDescent="0.4">
      <c r="A1717" s="33"/>
      <c r="C1717" s="33"/>
    </row>
    <row r="1718" spans="1:3" x14ac:dyDescent="0.4">
      <c r="A1718" s="33"/>
      <c r="C1718" s="33"/>
    </row>
    <row r="1719" spans="1:3" x14ac:dyDescent="0.4">
      <c r="A1719" s="33"/>
      <c r="C1719" s="33"/>
    </row>
    <row r="1720" spans="1:3" x14ac:dyDescent="0.4">
      <c r="A1720" s="33"/>
      <c r="C1720" s="33"/>
    </row>
    <row r="1721" spans="1:3" x14ac:dyDescent="0.4">
      <c r="A1721" s="33"/>
      <c r="C1721" s="33"/>
    </row>
    <row r="1722" spans="1:3" x14ac:dyDescent="0.4">
      <c r="A1722" s="33"/>
      <c r="C1722" s="33"/>
    </row>
    <row r="1723" spans="1:3" x14ac:dyDescent="0.4">
      <c r="A1723" s="33"/>
      <c r="C1723" s="33"/>
    </row>
    <row r="1724" spans="1:3" x14ac:dyDescent="0.4">
      <c r="A1724" s="33"/>
      <c r="C1724" s="33"/>
    </row>
    <row r="1725" spans="1:3" x14ac:dyDescent="0.4">
      <c r="A1725" s="33"/>
      <c r="C1725" s="33"/>
    </row>
    <row r="1726" spans="1:3" x14ac:dyDescent="0.4">
      <c r="A1726" s="33"/>
      <c r="C1726" s="33"/>
    </row>
    <row r="1727" spans="1:3" x14ac:dyDescent="0.4">
      <c r="A1727" s="33"/>
      <c r="C1727" s="33"/>
    </row>
    <row r="1728" spans="1:3" x14ac:dyDescent="0.4">
      <c r="A1728" s="33"/>
      <c r="C1728" s="33"/>
    </row>
    <row r="1729" spans="1:3" x14ac:dyDescent="0.4">
      <c r="A1729" s="33"/>
      <c r="C1729" s="33"/>
    </row>
    <row r="1730" spans="1:3" x14ac:dyDescent="0.4">
      <c r="A1730" s="33"/>
      <c r="C1730" s="33"/>
    </row>
    <row r="1731" spans="1:3" x14ac:dyDescent="0.4">
      <c r="A1731" s="33"/>
      <c r="C1731" s="33"/>
    </row>
    <row r="1732" spans="1:3" x14ac:dyDescent="0.4">
      <c r="A1732" s="33"/>
      <c r="C1732" s="33"/>
    </row>
    <row r="1733" spans="1:3" x14ac:dyDescent="0.4">
      <c r="A1733" s="33"/>
      <c r="C1733" s="33"/>
    </row>
    <row r="1734" spans="1:3" x14ac:dyDescent="0.4">
      <c r="A1734" s="33"/>
      <c r="C1734" s="33"/>
    </row>
    <row r="1735" spans="1:3" x14ac:dyDescent="0.4">
      <c r="A1735" s="33"/>
      <c r="C1735" s="33"/>
    </row>
    <row r="1736" spans="1:3" x14ac:dyDescent="0.4">
      <c r="A1736" s="33"/>
      <c r="C1736" s="33"/>
    </row>
    <row r="1737" spans="1:3" x14ac:dyDescent="0.4">
      <c r="A1737" s="33"/>
      <c r="C1737" s="33"/>
    </row>
    <row r="1738" spans="1:3" x14ac:dyDescent="0.4">
      <c r="A1738" s="33"/>
      <c r="C1738" s="33"/>
    </row>
    <row r="1739" spans="1:3" x14ac:dyDescent="0.4">
      <c r="A1739" s="33"/>
      <c r="C1739" s="33"/>
    </row>
    <row r="1740" spans="1:3" x14ac:dyDescent="0.4">
      <c r="A1740" s="33"/>
      <c r="C1740" s="33"/>
    </row>
    <row r="1741" spans="1:3" x14ac:dyDescent="0.4">
      <c r="A1741" s="33"/>
      <c r="C1741" s="33"/>
    </row>
    <row r="1742" spans="1:3" x14ac:dyDescent="0.4">
      <c r="A1742" s="33"/>
      <c r="C1742" s="33"/>
    </row>
    <row r="1743" spans="1:3" x14ac:dyDescent="0.4">
      <c r="A1743" s="33"/>
      <c r="C1743" s="33"/>
    </row>
    <row r="1744" spans="1:3" x14ac:dyDescent="0.4">
      <c r="A1744" s="33"/>
      <c r="C1744" s="33"/>
    </row>
    <row r="1745" spans="1:3" x14ac:dyDescent="0.4">
      <c r="A1745" s="33"/>
      <c r="C1745" s="33"/>
    </row>
    <row r="1746" spans="1:3" x14ac:dyDescent="0.4">
      <c r="A1746" s="33"/>
      <c r="C1746" s="33"/>
    </row>
    <row r="1747" spans="1:3" x14ac:dyDescent="0.4">
      <c r="A1747" s="33"/>
      <c r="C1747" s="33"/>
    </row>
    <row r="1748" spans="1:3" x14ac:dyDescent="0.4">
      <c r="A1748" s="33"/>
      <c r="C1748" s="33"/>
    </row>
    <row r="1749" spans="1:3" x14ac:dyDescent="0.4">
      <c r="A1749" s="33"/>
      <c r="C1749" s="33"/>
    </row>
    <row r="1750" spans="1:3" x14ac:dyDescent="0.4">
      <c r="A1750" s="33"/>
      <c r="C1750" s="33"/>
    </row>
    <row r="1751" spans="1:3" x14ac:dyDescent="0.4">
      <c r="A1751" s="33"/>
      <c r="C1751" s="33"/>
    </row>
    <row r="1752" spans="1:3" x14ac:dyDescent="0.4">
      <c r="A1752" s="33"/>
      <c r="C1752" s="33"/>
    </row>
    <row r="1753" spans="1:3" x14ac:dyDescent="0.4">
      <c r="A1753" s="33"/>
      <c r="C1753" s="33"/>
    </row>
    <row r="1754" spans="1:3" x14ac:dyDescent="0.4">
      <c r="A1754" s="33"/>
      <c r="C1754" s="33"/>
    </row>
    <row r="1755" spans="1:3" x14ac:dyDescent="0.4">
      <c r="A1755" s="33"/>
      <c r="C1755" s="33"/>
    </row>
    <row r="1756" spans="1:3" x14ac:dyDescent="0.4">
      <c r="A1756" s="33"/>
      <c r="C1756" s="33"/>
    </row>
    <row r="1757" spans="1:3" x14ac:dyDescent="0.4">
      <c r="A1757" s="33"/>
      <c r="C1757" s="33"/>
    </row>
    <row r="1758" spans="1:3" x14ac:dyDescent="0.4">
      <c r="A1758" s="33"/>
      <c r="C1758" s="33"/>
    </row>
    <row r="1759" spans="1:3" x14ac:dyDescent="0.4">
      <c r="A1759" s="33"/>
      <c r="C1759" s="33"/>
    </row>
    <row r="1760" spans="1:3" x14ac:dyDescent="0.4">
      <c r="A1760" s="33"/>
      <c r="C1760" s="33"/>
    </row>
    <row r="1761" spans="1:3" x14ac:dyDescent="0.4">
      <c r="A1761" s="33"/>
      <c r="C1761" s="33"/>
    </row>
    <row r="1762" spans="1:3" x14ac:dyDescent="0.4">
      <c r="A1762" s="33"/>
      <c r="C1762" s="33"/>
    </row>
    <row r="1763" spans="1:3" x14ac:dyDescent="0.4">
      <c r="A1763" s="33"/>
      <c r="C1763" s="33"/>
    </row>
    <row r="1764" spans="1:3" x14ac:dyDescent="0.4">
      <c r="A1764" s="33"/>
      <c r="C1764" s="33"/>
    </row>
    <row r="1765" spans="1:3" x14ac:dyDescent="0.4">
      <c r="A1765" s="33"/>
      <c r="C1765" s="33"/>
    </row>
    <row r="1766" spans="1:3" x14ac:dyDescent="0.4">
      <c r="A1766" s="33"/>
      <c r="C1766" s="33"/>
    </row>
    <row r="1767" spans="1:3" x14ac:dyDescent="0.4">
      <c r="A1767" s="33"/>
      <c r="C1767" s="33"/>
    </row>
    <row r="1768" spans="1:3" x14ac:dyDescent="0.4">
      <c r="A1768" s="33"/>
      <c r="C1768" s="33"/>
    </row>
    <row r="1769" spans="1:3" x14ac:dyDescent="0.4">
      <c r="A1769" s="33"/>
      <c r="C1769" s="33"/>
    </row>
    <row r="1770" spans="1:3" x14ac:dyDescent="0.4">
      <c r="A1770" s="33"/>
      <c r="C1770" s="33"/>
    </row>
    <row r="1771" spans="1:3" x14ac:dyDescent="0.4">
      <c r="A1771" s="33"/>
      <c r="C1771" s="33"/>
    </row>
    <row r="1772" spans="1:3" x14ac:dyDescent="0.4">
      <c r="A1772" s="33"/>
      <c r="C1772" s="33"/>
    </row>
    <row r="1773" spans="1:3" x14ac:dyDescent="0.4">
      <c r="A1773" s="33"/>
      <c r="C1773" s="33"/>
    </row>
    <row r="1774" spans="1:3" x14ac:dyDescent="0.4">
      <c r="A1774" s="33"/>
      <c r="C1774" s="33"/>
    </row>
    <row r="1775" spans="1:3" x14ac:dyDescent="0.4">
      <c r="A1775" s="33"/>
      <c r="C1775" s="33"/>
    </row>
    <row r="1776" spans="1:3" x14ac:dyDescent="0.4">
      <c r="A1776" s="33"/>
      <c r="C1776" s="33"/>
    </row>
    <row r="1777" spans="1:3" x14ac:dyDescent="0.4">
      <c r="A1777" s="33"/>
      <c r="C1777" s="33"/>
    </row>
    <row r="1778" spans="1:3" x14ac:dyDescent="0.4">
      <c r="A1778" s="33"/>
      <c r="C1778" s="33"/>
    </row>
    <row r="1779" spans="1:3" x14ac:dyDescent="0.4">
      <c r="A1779" s="33"/>
      <c r="C1779" s="33"/>
    </row>
    <row r="1780" spans="1:3" x14ac:dyDescent="0.4">
      <c r="A1780" s="33"/>
      <c r="C1780" s="33"/>
    </row>
    <row r="1781" spans="1:3" x14ac:dyDescent="0.4">
      <c r="A1781" s="33"/>
      <c r="C1781" s="33"/>
    </row>
    <row r="1782" spans="1:3" x14ac:dyDescent="0.4">
      <c r="A1782" s="33"/>
      <c r="C1782" s="33"/>
    </row>
    <row r="1783" spans="1:3" x14ac:dyDescent="0.4">
      <c r="A1783" s="33"/>
      <c r="C1783" s="33"/>
    </row>
    <row r="1784" spans="1:3" x14ac:dyDescent="0.4">
      <c r="A1784" s="33"/>
      <c r="C1784" s="33"/>
    </row>
    <row r="1785" spans="1:3" x14ac:dyDescent="0.4">
      <c r="A1785" s="33"/>
      <c r="C1785" s="33"/>
    </row>
    <row r="1786" spans="1:3" x14ac:dyDescent="0.4">
      <c r="A1786" s="33"/>
      <c r="C1786" s="33"/>
    </row>
    <row r="1787" spans="1:3" x14ac:dyDescent="0.4">
      <c r="A1787" s="33"/>
      <c r="C1787" s="33"/>
    </row>
    <row r="1788" spans="1:3" x14ac:dyDescent="0.4">
      <c r="A1788" s="33"/>
      <c r="C1788" s="33"/>
    </row>
    <row r="1789" spans="1:3" x14ac:dyDescent="0.4">
      <c r="A1789" s="33"/>
      <c r="C1789" s="33"/>
    </row>
    <row r="1790" spans="1:3" x14ac:dyDescent="0.4">
      <c r="A1790" s="33"/>
      <c r="C1790" s="33"/>
    </row>
    <row r="1791" spans="1:3" x14ac:dyDescent="0.4">
      <c r="A1791" s="33"/>
      <c r="C1791" s="33"/>
    </row>
    <row r="1792" spans="1:3" x14ac:dyDescent="0.4">
      <c r="A1792" s="33"/>
      <c r="C1792" s="33"/>
    </row>
    <row r="1793" spans="1:3" x14ac:dyDescent="0.4">
      <c r="A1793" s="33"/>
      <c r="C1793" s="33"/>
    </row>
    <row r="1794" spans="1:3" x14ac:dyDescent="0.4">
      <c r="A1794" s="33"/>
      <c r="C1794" s="33"/>
    </row>
    <row r="1795" spans="1:3" x14ac:dyDescent="0.4">
      <c r="A1795" s="33"/>
      <c r="C1795" s="33"/>
    </row>
    <row r="1796" spans="1:3" x14ac:dyDescent="0.4">
      <c r="A1796" s="33"/>
      <c r="C1796" s="33"/>
    </row>
    <row r="1797" spans="1:3" x14ac:dyDescent="0.4">
      <c r="A1797" s="33"/>
      <c r="C1797" s="33"/>
    </row>
    <row r="1798" spans="1:3" x14ac:dyDescent="0.4">
      <c r="A1798" s="33"/>
      <c r="C1798" s="33"/>
    </row>
    <row r="1799" spans="1:3" x14ac:dyDescent="0.4">
      <c r="A1799" s="33"/>
      <c r="C1799" s="33"/>
    </row>
    <row r="1800" spans="1:3" x14ac:dyDescent="0.4">
      <c r="A1800" s="33"/>
      <c r="C1800" s="33"/>
    </row>
    <row r="1801" spans="1:3" x14ac:dyDescent="0.4">
      <c r="A1801" s="33"/>
      <c r="C1801" s="33"/>
    </row>
    <row r="1802" spans="1:3" x14ac:dyDescent="0.4">
      <c r="A1802" s="33"/>
      <c r="C1802" s="33"/>
    </row>
    <row r="1803" spans="1:3" x14ac:dyDescent="0.4">
      <c r="A1803" s="33"/>
      <c r="C1803" s="33"/>
    </row>
    <row r="1804" spans="1:3" x14ac:dyDescent="0.4">
      <c r="A1804" s="33"/>
      <c r="C1804" s="33"/>
    </row>
    <row r="1805" spans="1:3" x14ac:dyDescent="0.4">
      <c r="A1805" s="33"/>
      <c r="C1805" s="33"/>
    </row>
    <row r="1806" spans="1:3" x14ac:dyDescent="0.4">
      <c r="A1806" s="33"/>
      <c r="C1806" s="33"/>
    </row>
    <row r="1807" spans="1:3" x14ac:dyDescent="0.4">
      <c r="A1807" s="33"/>
      <c r="C1807" s="33"/>
    </row>
    <row r="1808" spans="1:3" x14ac:dyDescent="0.4">
      <c r="A1808" s="33"/>
      <c r="C1808" s="33"/>
    </row>
    <row r="1809" spans="1:3" x14ac:dyDescent="0.4">
      <c r="A1809" s="33"/>
      <c r="C1809" s="33"/>
    </row>
    <row r="1810" spans="1:3" x14ac:dyDescent="0.4">
      <c r="A1810" s="33"/>
      <c r="C1810" s="33"/>
    </row>
  </sheetData>
  <autoFilter ref="A1:H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1"/>
  <sheetViews>
    <sheetView workbookViewId="0">
      <selection activeCell="G15" sqref="G15"/>
    </sheetView>
  </sheetViews>
  <sheetFormatPr defaultRowHeight="18.75" x14ac:dyDescent="0.4"/>
  <cols>
    <col min="1" max="1" width="13" bestFit="1" customWidth="1"/>
    <col min="2" max="2" width="11" bestFit="1" customWidth="1"/>
    <col min="4" max="4" width="23.5" bestFit="1" customWidth="1"/>
    <col min="5" max="6" width="10.25" bestFit="1" customWidth="1"/>
    <col min="7" max="7" width="11.375" bestFit="1" customWidth="1"/>
    <col min="12" max="12" width="3.5" bestFit="1" customWidth="1"/>
  </cols>
  <sheetData>
    <row r="1" spans="1:16" x14ac:dyDescent="0.4">
      <c r="A1" t="s">
        <v>20</v>
      </c>
      <c r="B1" t="s">
        <v>21</v>
      </c>
      <c r="C1" t="s">
        <v>22</v>
      </c>
      <c r="D1" t="s">
        <v>27</v>
      </c>
      <c r="E1" t="s">
        <v>29</v>
      </c>
      <c r="F1" t="s">
        <v>28</v>
      </c>
      <c r="G1" t="s">
        <v>30</v>
      </c>
      <c r="I1" t="s">
        <v>31</v>
      </c>
      <c r="J1" t="s">
        <v>32</v>
      </c>
    </row>
    <row r="2" spans="1:16" x14ac:dyDescent="0.4">
      <c r="A2">
        <f>IF(小平市進捗状況確認シート!$B$6=CSVデータ!G2,1,0)</f>
        <v>0</v>
      </c>
      <c r="B2">
        <f>IF(小平市進捗状況確認シート!$C$6=CSVデータ!B2,1,0)</f>
        <v>0</v>
      </c>
      <c r="C2">
        <f>IF(A2+B2=2,1,0)</f>
        <v>0</v>
      </c>
      <c r="D2" t="str">
        <f>VLOOKUP(CSVデータ!C2,Sheet1!L:M,2,FALSE)</f>
        <v>区分変更申請</v>
      </c>
      <c r="E2" s="29">
        <f>CSVデータ!E2</f>
        <v>45356</v>
      </c>
      <c r="F2" s="29">
        <f>CSVデータ!D2</f>
        <v>45390</v>
      </c>
      <c r="G2" s="29">
        <f>CSVデータ!F2</f>
        <v>45393</v>
      </c>
      <c r="I2">
        <f>SUM(C:C)</f>
        <v>0</v>
      </c>
      <c r="J2" t="str">
        <f>VLOOKUP(I2,O:P,2,1)</f>
        <v>対象者がいません</v>
      </c>
      <c r="L2" s="31">
        <v>1</v>
      </c>
      <c r="M2" t="s">
        <v>23</v>
      </c>
      <c r="O2">
        <v>0</v>
      </c>
      <c r="P2" t="s">
        <v>33</v>
      </c>
    </row>
    <row r="3" spans="1:16" x14ac:dyDescent="0.4">
      <c r="A3">
        <f>IF(小平市進捗状況確認シート!$B$6=CSVデータ!G3,1,0)</f>
        <v>0</v>
      </c>
      <c r="B3">
        <f>IF(小平市進捗状況確認シート!$C$6=CSVデータ!B3,1,0)</f>
        <v>0</v>
      </c>
      <c r="C3">
        <f t="shared" ref="C3:C66" si="0">IF(A3+B3=2,1,0)</f>
        <v>0</v>
      </c>
      <c r="D3" t="str">
        <f>VLOOKUP(CSVデータ!C3,Sheet1!L:M,2,FALSE)</f>
        <v>更新申請</v>
      </c>
      <c r="E3" s="29">
        <f>CSVデータ!E3</f>
        <v>45357</v>
      </c>
      <c r="F3" s="29">
        <f>CSVデータ!D3</f>
        <v>45362</v>
      </c>
      <c r="G3" s="29">
        <f>CSVデータ!F3</f>
        <v>45372</v>
      </c>
      <c r="L3" s="31">
        <v>2</v>
      </c>
      <c r="M3" t="s">
        <v>24</v>
      </c>
      <c r="O3">
        <v>1</v>
      </c>
      <c r="P3" t="s">
        <v>35</v>
      </c>
    </row>
    <row r="4" spans="1:16" x14ac:dyDescent="0.4">
      <c r="A4">
        <f>IF(小平市進捗状況確認シート!$B$6=CSVデータ!G4,1,0)</f>
        <v>0</v>
      </c>
      <c r="B4">
        <f>IF(小平市進捗状況確認シート!$C$6=CSVデータ!B4,1,0)</f>
        <v>0</v>
      </c>
      <c r="C4">
        <f t="shared" si="0"/>
        <v>0</v>
      </c>
      <c r="D4" t="str">
        <f>VLOOKUP(CSVデータ!C4,Sheet1!L:M,2,FALSE)</f>
        <v>更新申請</v>
      </c>
      <c r="E4" s="29">
        <f>CSVデータ!E4</f>
        <v>45362</v>
      </c>
      <c r="F4" s="29">
        <f>CSVデータ!D4</f>
        <v>45362</v>
      </c>
      <c r="G4" s="29">
        <f>CSVデータ!F4</f>
        <v>45378</v>
      </c>
      <c r="L4" s="31">
        <v>5</v>
      </c>
      <c r="M4" t="s">
        <v>25</v>
      </c>
      <c r="O4">
        <v>2</v>
      </c>
      <c r="P4" t="s">
        <v>34</v>
      </c>
    </row>
    <row r="5" spans="1:16" x14ac:dyDescent="0.4">
      <c r="A5">
        <f>IF(小平市進捗状況確認シート!$B$6=CSVデータ!G5,1,0)</f>
        <v>0</v>
      </c>
      <c r="B5">
        <f>IF(小平市進捗状況確認シート!$C$6=CSVデータ!B5,1,0)</f>
        <v>0</v>
      </c>
      <c r="C5">
        <f t="shared" si="0"/>
        <v>0</v>
      </c>
      <c r="D5" t="str">
        <f>VLOOKUP(CSVデータ!C5,Sheet1!L:M,2,FALSE)</f>
        <v>更新申請</v>
      </c>
      <c r="E5" s="29">
        <f>CSVデータ!E5</f>
        <v>45358</v>
      </c>
      <c r="F5" s="29">
        <f>CSVデータ!D5</f>
        <v>45365</v>
      </c>
      <c r="G5" s="29">
        <f>CSVデータ!F5</f>
        <v>45372</v>
      </c>
      <c r="L5" s="31">
        <v>10</v>
      </c>
      <c r="M5" t="s">
        <v>26</v>
      </c>
    </row>
    <row r="6" spans="1:16" x14ac:dyDescent="0.4">
      <c r="A6">
        <f>IF(小平市進捗状況確認シート!$B$6=CSVデータ!G6,1,0)</f>
        <v>0</v>
      </c>
      <c r="B6">
        <f>IF(小平市進捗状況確認シート!$C$6=CSVデータ!B6,1,0)</f>
        <v>0</v>
      </c>
      <c r="C6">
        <f t="shared" si="0"/>
        <v>0</v>
      </c>
      <c r="D6" t="str">
        <f>VLOOKUP(CSVデータ!C6,Sheet1!L:M,2,FALSE)</f>
        <v>更新申請</v>
      </c>
      <c r="E6" s="29">
        <f>CSVデータ!E6</f>
        <v>45363</v>
      </c>
      <c r="F6" s="29">
        <f>CSVデータ!D6</f>
        <v>45362</v>
      </c>
      <c r="G6" s="29">
        <f>CSVデータ!F6</f>
        <v>45372</v>
      </c>
    </row>
    <row r="7" spans="1:16" x14ac:dyDescent="0.4">
      <c r="A7">
        <f>IF(小平市進捗状況確認シート!$B$6=CSVデータ!G7,1,0)</f>
        <v>0</v>
      </c>
      <c r="B7">
        <f>IF(小平市進捗状況確認シート!$C$6=CSVデータ!B7,1,0)</f>
        <v>0</v>
      </c>
      <c r="C7">
        <f t="shared" si="0"/>
        <v>0</v>
      </c>
      <c r="D7" t="str">
        <f>VLOOKUP(CSVデータ!C7,Sheet1!L:M,2,FALSE)</f>
        <v>更新申請</v>
      </c>
      <c r="E7" s="29">
        <f>CSVデータ!E7</f>
        <v>45365</v>
      </c>
      <c r="F7" s="29">
        <f>CSVデータ!D7</f>
        <v>45365</v>
      </c>
      <c r="G7" s="29">
        <f>CSVデータ!F7</f>
        <v>45379</v>
      </c>
    </row>
    <row r="8" spans="1:16" x14ac:dyDescent="0.4">
      <c r="A8">
        <f>IF(小平市進捗状況確認シート!$B$6=CSVデータ!G8,1,0)</f>
        <v>0</v>
      </c>
      <c r="B8">
        <f>IF(小平市進捗状況確認シート!$C$6=CSVデータ!B8,1,0)</f>
        <v>0</v>
      </c>
      <c r="C8">
        <f t="shared" si="0"/>
        <v>0</v>
      </c>
      <c r="D8" t="str">
        <f>VLOOKUP(CSVデータ!C8,Sheet1!L:M,2,FALSE)</f>
        <v>更新申請</v>
      </c>
      <c r="E8" s="29">
        <f>CSVデータ!E8</f>
        <v>45358</v>
      </c>
      <c r="F8" s="29">
        <f>CSVデータ!D8</f>
        <v>45362</v>
      </c>
      <c r="G8" s="29">
        <f>CSVデータ!F8</f>
        <v>45370</v>
      </c>
    </row>
    <row r="9" spans="1:16" x14ac:dyDescent="0.4">
      <c r="A9">
        <f>IF(小平市進捗状況確認シート!$B$6=CSVデータ!G9,1,0)</f>
        <v>0</v>
      </c>
      <c r="B9">
        <f>IF(小平市進捗状況確認シート!$C$6=CSVデータ!B9,1,0)</f>
        <v>0</v>
      </c>
      <c r="C9">
        <f t="shared" si="0"/>
        <v>0</v>
      </c>
      <c r="D9" t="str">
        <f>VLOOKUP(CSVデータ!C9,Sheet1!L:M,2,FALSE)</f>
        <v>更新申請</v>
      </c>
      <c r="E9" s="29">
        <f>CSVデータ!E9</f>
        <v>45379</v>
      </c>
      <c r="F9" s="29">
        <f>CSVデータ!D9</f>
        <v>45362</v>
      </c>
      <c r="G9" s="29">
        <f>CSVデータ!F9</f>
        <v>45405</v>
      </c>
    </row>
    <row r="10" spans="1:16" x14ac:dyDescent="0.4">
      <c r="A10">
        <f>IF(小平市進捗状況確認シート!$B$6=CSVデータ!G10,1,0)</f>
        <v>0</v>
      </c>
      <c r="B10">
        <f>IF(小平市進捗状況確認シート!$C$6=CSVデータ!B10,1,0)</f>
        <v>0</v>
      </c>
      <c r="C10">
        <f t="shared" si="0"/>
        <v>0</v>
      </c>
      <c r="D10" t="str">
        <f>VLOOKUP(CSVデータ!C10,Sheet1!L:M,2,FALSE)</f>
        <v>更新申請</v>
      </c>
      <c r="E10" s="29">
        <f>CSVデータ!E10</f>
        <v>45367</v>
      </c>
      <c r="F10" s="29">
        <f>CSVデータ!D10</f>
        <v>45362</v>
      </c>
      <c r="G10" s="29">
        <f>CSVデータ!F10</f>
        <v>45386</v>
      </c>
    </row>
    <row r="11" spans="1:16" x14ac:dyDescent="0.4">
      <c r="A11">
        <f>IF(小平市進捗状況確認シート!$B$6=CSVデータ!G11,1,0)</f>
        <v>0</v>
      </c>
      <c r="B11">
        <f>IF(小平市進捗状況確認シート!$C$6=CSVデータ!B11,1,0)</f>
        <v>0</v>
      </c>
      <c r="C11">
        <f t="shared" si="0"/>
        <v>0</v>
      </c>
      <c r="D11" t="str">
        <f>VLOOKUP(CSVデータ!C11,Sheet1!L:M,2,FALSE)</f>
        <v>更新申請</v>
      </c>
      <c r="E11" s="29">
        <f>CSVデータ!E11</f>
        <v>45358</v>
      </c>
      <c r="F11" s="29">
        <f>CSVデータ!D11</f>
        <v>45366</v>
      </c>
      <c r="G11" s="29">
        <f>CSVデータ!F11</f>
        <v>45370</v>
      </c>
    </row>
    <row r="12" spans="1:16" x14ac:dyDescent="0.4">
      <c r="A12">
        <f>IF(小平市進捗状況確認シート!$B$6=CSVデータ!G12,1,0)</f>
        <v>0</v>
      </c>
      <c r="B12">
        <f>IF(小平市進捗状況確認シート!$C$6=CSVデータ!B12,1,0)</f>
        <v>0</v>
      </c>
      <c r="C12">
        <f t="shared" si="0"/>
        <v>0</v>
      </c>
      <c r="D12" t="str">
        <f>VLOOKUP(CSVデータ!C12,Sheet1!L:M,2,FALSE)</f>
        <v>更新申請</v>
      </c>
      <c r="E12" s="29">
        <f>CSVデータ!E12</f>
        <v>45366</v>
      </c>
      <c r="F12" s="29">
        <f>CSVデータ!D12</f>
        <v>45362</v>
      </c>
      <c r="G12" s="29">
        <f>CSVデータ!F12</f>
        <v>45379</v>
      </c>
    </row>
    <row r="13" spans="1:16" x14ac:dyDescent="0.4">
      <c r="A13">
        <f>IF(小平市進捗状況確認シート!$B$6=CSVデータ!G13,1,0)</f>
        <v>0</v>
      </c>
      <c r="B13">
        <f>IF(小平市進捗状況確認シート!$C$6=CSVデータ!B13,1,0)</f>
        <v>0</v>
      </c>
      <c r="C13">
        <f t="shared" si="0"/>
        <v>0</v>
      </c>
      <c r="D13" t="str">
        <f>VLOOKUP(CSVデータ!C13,Sheet1!L:M,2,FALSE)</f>
        <v>更新申請</v>
      </c>
      <c r="E13" s="29">
        <f>CSVデータ!E13</f>
        <v>45359</v>
      </c>
      <c r="F13" s="29">
        <f>CSVデータ!D13</f>
        <v>45376</v>
      </c>
      <c r="G13" s="29">
        <f>CSVデータ!F13</f>
        <v>45386</v>
      </c>
    </row>
    <row r="14" spans="1:16" x14ac:dyDescent="0.4">
      <c r="A14">
        <f>IF(小平市進捗状況確認シート!$B$6=CSVデータ!G14,1,0)</f>
        <v>0</v>
      </c>
      <c r="B14">
        <f>IF(小平市進捗状況確認シート!$C$6=CSVデータ!B14,1,0)</f>
        <v>0</v>
      </c>
      <c r="C14">
        <f t="shared" si="0"/>
        <v>0</v>
      </c>
      <c r="D14" t="str">
        <f>VLOOKUP(CSVデータ!C14,Sheet1!L:M,2,FALSE)</f>
        <v>更新申請</v>
      </c>
      <c r="E14" s="29">
        <f>CSVデータ!E14</f>
        <v>45365</v>
      </c>
      <c r="F14" s="29">
        <f>CSVデータ!D14</f>
        <v>45383</v>
      </c>
      <c r="G14" s="29">
        <f>CSVデータ!F14</f>
        <v>45392</v>
      </c>
    </row>
    <row r="15" spans="1:16" x14ac:dyDescent="0.4">
      <c r="A15">
        <f>IF(小平市進捗状況確認シート!$B$6=CSVデータ!G15,1,0)</f>
        <v>0</v>
      </c>
      <c r="B15">
        <f>IF(小平市進捗状況確認シート!$C$6=CSVデータ!B15,1,0)</f>
        <v>0</v>
      </c>
      <c r="C15">
        <f t="shared" si="0"/>
        <v>0</v>
      </c>
      <c r="D15" t="str">
        <f>VLOOKUP(CSVデータ!C15,Sheet1!L:M,2,FALSE)</f>
        <v>更新申請</v>
      </c>
      <c r="E15" s="29">
        <f>CSVデータ!E15</f>
        <v>45380</v>
      </c>
      <c r="F15" s="29">
        <f>CSVデータ!D15</f>
        <v>45363</v>
      </c>
      <c r="G15" s="29">
        <f>CSVデータ!F15</f>
        <v>45398</v>
      </c>
    </row>
    <row r="16" spans="1:16" x14ac:dyDescent="0.4">
      <c r="A16">
        <f>IF(小平市進捗状況確認シート!$B$6=CSVデータ!G16,1,0)</f>
        <v>0</v>
      </c>
      <c r="B16">
        <f>IF(小平市進捗状況確認シート!$C$6=CSVデータ!B16,1,0)</f>
        <v>0</v>
      </c>
      <c r="C16">
        <f t="shared" si="0"/>
        <v>0</v>
      </c>
      <c r="D16" t="str">
        <f>VLOOKUP(CSVデータ!C16,Sheet1!L:M,2,FALSE)</f>
        <v>更新申請</v>
      </c>
      <c r="E16" s="29">
        <f>CSVデータ!E16</f>
        <v>45355</v>
      </c>
      <c r="F16" s="29">
        <f>CSVデータ!D16</f>
        <v>45364</v>
      </c>
      <c r="G16" s="29">
        <f>CSVデータ!F16</f>
        <v>45372</v>
      </c>
    </row>
    <row r="17" spans="1:7" x14ac:dyDescent="0.4">
      <c r="A17">
        <f>IF(小平市進捗状況確認シート!$B$6=CSVデータ!G17,1,0)</f>
        <v>0</v>
      </c>
      <c r="B17">
        <f>IF(小平市進捗状況確認シート!$C$6=CSVデータ!B17,1,0)</f>
        <v>0</v>
      </c>
      <c r="C17">
        <f t="shared" si="0"/>
        <v>0</v>
      </c>
      <c r="D17" t="str">
        <f>VLOOKUP(CSVデータ!C17,Sheet1!L:M,2,FALSE)</f>
        <v>更新申請</v>
      </c>
      <c r="E17" s="29">
        <f>CSVデータ!E17</f>
        <v>45362</v>
      </c>
      <c r="F17" s="29">
        <f>CSVデータ!D17</f>
        <v>45359</v>
      </c>
      <c r="G17" s="29">
        <f>CSVデータ!F17</f>
        <v>45372</v>
      </c>
    </row>
    <row r="18" spans="1:7" x14ac:dyDescent="0.4">
      <c r="A18">
        <f>IF(小平市進捗状況確認シート!$B$6=CSVデータ!G18,1,0)</f>
        <v>0</v>
      </c>
      <c r="B18">
        <f>IF(小平市進捗状況確認シート!$C$6=CSVデータ!B18,1,0)</f>
        <v>0</v>
      </c>
      <c r="C18">
        <f t="shared" si="0"/>
        <v>0</v>
      </c>
      <c r="D18" t="str">
        <f>VLOOKUP(CSVデータ!C18,Sheet1!L:M,2,FALSE)</f>
        <v>更新申請</v>
      </c>
      <c r="E18" s="29">
        <f>CSVデータ!E18</f>
        <v>45366</v>
      </c>
      <c r="F18" s="29">
        <f>CSVデータ!D18</f>
        <v>45359</v>
      </c>
      <c r="G18" s="29">
        <f>CSVデータ!F18</f>
        <v>45378</v>
      </c>
    </row>
    <row r="19" spans="1:7" x14ac:dyDescent="0.4">
      <c r="A19">
        <f>IF(小平市進捗状況確認シート!$B$6=CSVデータ!G19,1,0)</f>
        <v>0</v>
      </c>
      <c r="B19">
        <f>IF(小平市進捗状況確認シート!$C$6=CSVデータ!B19,1,0)</f>
        <v>0</v>
      </c>
      <c r="C19">
        <f t="shared" si="0"/>
        <v>0</v>
      </c>
      <c r="D19" t="str">
        <f>VLOOKUP(CSVデータ!C19,Sheet1!L:M,2,FALSE)</f>
        <v>更新申請</v>
      </c>
      <c r="E19" s="29">
        <f>CSVデータ!E19</f>
        <v>45365</v>
      </c>
      <c r="F19" s="29">
        <f>CSVデータ!D19</f>
        <v>45365</v>
      </c>
      <c r="G19" s="29">
        <f>CSVデータ!F19</f>
        <v>45377</v>
      </c>
    </row>
    <row r="20" spans="1:7" x14ac:dyDescent="0.4">
      <c r="A20">
        <f>IF(小平市進捗状況確認シート!$B$6=CSVデータ!G20,1,0)</f>
        <v>0</v>
      </c>
      <c r="B20">
        <f>IF(小平市進捗状況確認シート!$C$6=CSVデータ!B20,1,0)</f>
        <v>0</v>
      </c>
      <c r="C20">
        <f t="shared" si="0"/>
        <v>0</v>
      </c>
      <c r="D20" t="str">
        <f>VLOOKUP(CSVデータ!C20,Sheet1!L:M,2,FALSE)</f>
        <v>更新申請</v>
      </c>
      <c r="E20" s="29">
        <f>CSVデータ!E20</f>
        <v>45377</v>
      </c>
      <c r="F20" s="29">
        <f>CSVデータ!D20</f>
        <v>45412</v>
      </c>
      <c r="G20" s="29">
        <f>CSVデータ!F20</f>
        <v>45414</v>
      </c>
    </row>
    <row r="21" spans="1:7" x14ac:dyDescent="0.4">
      <c r="A21">
        <f>IF(小平市進捗状況確認シート!$B$6=CSVデータ!G21,1,0)</f>
        <v>0</v>
      </c>
      <c r="B21">
        <f>IF(小平市進捗状況確認シート!$C$6=CSVデータ!B21,1,0)</f>
        <v>0</v>
      </c>
      <c r="C21">
        <f t="shared" si="0"/>
        <v>0</v>
      </c>
      <c r="D21" t="str">
        <f>VLOOKUP(CSVデータ!C21,Sheet1!L:M,2,FALSE)</f>
        <v>更新申請</v>
      </c>
      <c r="E21" s="29">
        <f>CSVデータ!E21</f>
        <v>45376</v>
      </c>
      <c r="F21" s="29">
        <f>CSVデータ!D21</f>
        <v>45376</v>
      </c>
      <c r="G21" s="29">
        <f>CSVデータ!F21</f>
        <v>45384</v>
      </c>
    </row>
    <row r="22" spans="1:7" x14ac:dyDescent="0.4">
      <c r="A22">
        <f>IF(小平市進捗状況確認シート!$B$6=CSVデータ!G22,1,0)</f>
        <v>0</v>
      </c>
      <c r="B22">
        <f>IF(小平市進捗状況確認シート!$C$6=CSVデータ!B22,1,0)</f>
        <v>0</v>
      </c>
      <c r="C22">
        <f t="shared" si="0"/>
        <v>0</v>
      </c>
      <c r="D22" t="str">
        <f>VLOOKUP(CSVデータ!C22,Sheet1!L:M,2,FALSE)</f>
        <v>更新申請</v>
      </c>
      <c r="E22" s="29">
        <f>CSVデータ!E22</f>
        <v>45359</v>
      </c>
      <c r="F22" s="29">
        <f>CSVデータ!D22</f>
        <v>45366</v>
      </c>
      <c r="G22" s="29">
        <f>CSVデータ!F22</f>
        <v>45377</v>
      </c>
    </row>
    <row r="23" spans="1:7" x14ac:dyDescent="0.4">
      <c r="A23">
        <f>IF(小平市進捗状況確認シート!$B$6=CSVデータ!G23,1,0)</f>
        <v>0</v>
      </c>
      <c r="B23">
        <f>IF(小平市進捗状況確認シート!$C$6=CSVデータ!B23,1,0)</f>
        <v>0</v>
      </c>
      <c r="C23">
        <f t="shared" si="0"/>
        <v>0</v>
      </c>
      <c r="D23" t="str">
        <f>VLOOKUP(CSVデータ!C23,Sheet1!L:M,2,FALSE)</f>
        <v>更新申請</v>
      </c>
      <c r="E23" s="29">
        <f>CSVデータ!E23</f>
        <v>45358</v>
      </c>
      <c r="F23" s="29">
        <f>CSVデータ!D23</f>
        <v>45365</v>
      </c>
      <c r="G23" s="29">
        <f>CSVデータ!F23</f>
        <v>45366</v>
      </c>
    </row>
    <row r="24" spans="1:7" x14ac:dyDescent="0.4">
      <c r="A24">
        <f>IF(小平市進捗状況確認シート!$B$6=CSVデータ!G24,1,0)</f>
        <v>0</v>
      </c>
      <c r="B24">
        <f>IF(小平市進捗状況確認シート!$C$6=CSVデータ!B24,1,0)</f>
        <v>0</v>
      </c>
      <c r="C24">
        <f t="shared" si="0"/>
        <v>0</v>
      </c>
      <c r="D24" t="str">
        <f>VLOOKUP(CSVデータ!C24,Sheet1!L:M,2,FALSE)</f>
        <v>更新申請</v>
      </c>
      <c r="E24" s="29">
        <f>CSVデータ!E24</f>
        <v>45362</v>
      </c>
      <c r="F24" s="29">
        <f>CSVデータ!D24</f>
        <v>45372</v>
      </c>
      <c r="G24" s="29">
        <f>CSVデータ!F24</f>
        <v>45377</v>
      </c>
    </row>
    <row r="25" spans="1:7" x14ac:dyDescent="0.4">
      <c r="A25">
        <f>IF(小平市進捗状況確認シート!$B$6=CSVデータ!G25,1,0)</f>
        <v>0</v>
      </c>
      <c r="B25">
        <f>IF(小平市進捗状況確認シート!$C$6=CSVデータ!B25,1,0)</f>
        <v>0</v>
      </c>
      <c r="C25">
        <f t="shared" si="0"/>
        <v>0</v>
      </c>
      <c r="D25" t="str">
        <f>VLOOKUP(CSVデータ!C25,Sheet1!L:M,2,FALSE)</f>
        <v>更新申請</v>
      </c>
      <c r="E25" s="29">
        <f>CSVデータ!E25</f>
        <v>45363</v>
      </c>
      <c r="F25" s="29">
        <f>CSVデータ!D25</f>
        <v>45364</v>
      </c>
      <c r="G25" s="29">
        <f>CSVデータ!F25</f>
        <v>45372</v>
      </c>
    </row>
    <row r="26" spans="1:7" x14ac:dyDescent="0.4">
      <c r="A26">
        <f>IF(小平市進捗状況確認シート!$B$6=CSVデータ!G26,1,0)</f>
        <v>0</v>
      </c>
      <c r="B26">
        <f>IF(小平市進捗状況確認シート!$C$6=CSVデータ!B26,1,0)</f>
        <v>0</v>
      </c>
      <c r="C26">
        <f t="shared" si="0"/>
        <v>0</v>
      </c>
      <c r="D26" t="str">
        <f>VLOOKUP(CSVデータ!C26,Sheet1!L:M,2,FALSE)</f>
        <v>更新申請</v>
      </c>
      <c r="E26" s="29">
        <f>CSVデータ!E26</f>
        <v>45358</v>
      </c>
      <c r="F26" s="29">
        <f>CSVデータ!D26</f>
        <v>45362</v>
      </c>
      <c r="G26" s="29">
        <f>CSVデータ!F26</f>
        <v>45377</v>
      </c>
    </row>
    <row r="27" spans="1:7" x14ac:dyDescent="0.4">
      <c r="A27">
        <f>IF(小平市進捗状況確認シート!$B$6=CSVデータ!G27,1,0)</f>
        <v>0</v>
      </c>
      <c r="B27">
        <f>IF(小平市進捗状況確認シート!$C$6=CSVデータ!B27,1,0)</f>
        <v>0</v>
      </c>
      <c r="C27">
        <f t="shared" si="0"/>
        <v>0</v>
      </c>
      <c r="D27" t="str">
        <f>VLOOKUP(CSVデータ!C27,Sheet1!L:M,2,FALSE)</f>
        <v>更新申請</v>
      </c>
      <c r="E27" s="29">
        <f>CSVデータ!E27</f>
        <v>45363</v>
      </c>
      <c r="F27" s="29">
        <f>CSVデータ!D27</f>
        <v>45369</v>
      </c>
      <c r="G27" s="29">
        <f>CSVデータ!F27</f>
        <v>45370</v>
      </c>
    </row>
    <row r="28" spans="1:7" x14ac:dyDescent="0.4">
      <c r="A28">
        <f>IF(小平市進捗状況確認シート!$B$6=CSVデータ!G28,1,0)</f>
        <v>0</v>
      </c>
      <c r="B28">
        <f>IF(小平市進捗状況確認シート!$C$6=CSVデータ!B28,1,0)</f>
        <v>0</v>
      </c>
      <c r="C28">
        <f t="shared" si="0"/>
        <v>0</v>
      </c>
      <c r="D28" t="str">
        <f>VLOOKUP(CSVデータ!C28,Sheet1!L:M,2,FALSE)</f>
        <v>更新申請</v>
      </c>
      <c r="E28" s="29">
        <f>CSVデータ!E28</f>
        <v>45358</v>
      </c>
      <c r="F28" s="29">
        <f>CSVデータ!D28</f>
        <v>45376</v>
      </c>
      <c r="G28" s="29">
        <f>CSVデータ!F28</f>
        <v>45386</v>
      </c>
    </row>
    <row r="29" spans="1:7" x14ac:dyDescent="0.4">
      <c r="A29">
        <f>IF(小平市進捗状況確認シート!$B$6=CSVデータ!G29,1,0)</f>
        <v>0</v>
      </c>
      <c r="B29">
        <f>IF(小平市進捗状況確認シート!$C$6=CSVデータ!B29,1,0)</f>
        <v>0</v>
      </c>
      <c r="C29">
        <f t="shared" si="0"/>
        <v>0</v>
      </c>
      <c r="D29" t="str">
        <f>VLOOKUP(CSVデータ!C29,Sheet1!L:M,2,FALSE)</f>
        <v>更新申請</v>
      </c>
      <c r="E29" s="29">
        <f>CSVデータ!E29</f>
        <v>45358</v>
      </c>
      <c r="F29" s="29">
        <f>CSVデータ!D29</f>
        <v>45380</v>
      </c>
      <c r="G29" s="29">
        <f>CSVデータ!F29</f>
        <v>45387</v>
      </c>
    </row>
    <row r="30" spans="1:7" x14ac:dyDescent="0.4">
      <c r="A30">
        <f>IF(小平市進捗状況確認シート!$B$6=CSVデータ!G30,1,0)</f>
        <v>0</v>
      </c>
      <c r="B30">
        <f>IF(小平市進捗状況確認シート!$C$6=CSVデータ!B30,1,0)</f>
        <v>0</v>
      </c>
      <c r="C30">
        <f t="shared" si="0"/>
        <v>0</v>
      </c>
      <c r="D30" t="str">
        <f>VLOOKUP(CSVデータ!C30,Sheet1!L:M,2,FALSE)</f>
        <v>更新申請</v>
      </c>
      <c r="E30" s="29">
        <f>CSVデータ!E30</f>
        <v>45365</v>
      </c>
      <c r="F30" s="29">
        <f>CSVデータ!D30</f>
        <v>45359</v>
      </c>
      <c r="G30" s="29">
        <f>CSVデータ!F30</f>
        <v>45377</v>
      </c>
    </row>
    <row r="31" spans="1:7" x14ac:dyDescent="0.4">
      <c r="A31">
        <f>IF(小平市進捗状況確認シート!$B$6=CSVデータ!G31,1,0)</f>
        <v>0</v>
      </c>
      <c r="B31">
        <f>IF(小平市進捗状況確認シート!$C$6=CSVデータ!B31,1,0)</f>
        <v>0</v>
      </c>
      <c r="C31">
        <f t="shared" si="0"/>
        <v>0</v>
      </c>
      <c r="D31" t="str">
        <f>VLOOKUP(CSVデータ!C31,Sheet1!L:M,2,FALSE)</f>
        <v>更新申請</v>
      </c>
      <c r="E31" s="29">
        <f>CSVデータ!E31</f>
        <v>45358</v>
      </c>
      <c r="F31" s="29">
        <f>CSVデータ!D31</f>
        <v>45364</v>
      </c>
      <c r="G31" s="29">
        <f>CSVデータ!F31</f>
        <v>45377</v>
      </c>
    </row>
    <row r="32" spans="1:7" x14ac:dyDescent="0.4">
      <c r="A32">
        <f>IF(小平市進捗状況確認シート!$B$6=CSVデータ!G32,1,0)</f>
        <v>0</v>
      </c>
      <c r="B32">
        <f>IF(小平市進捗状況確認シート!$C$6=CSVデータ!B32,1,0)</f>
        <v>0</v>
      </c>
      <c r="C32">
        <f t="shared" si="0"/>
        <v>0</v>
      </c>
      <c r="D32" t="str">
        <f>VLOOKUP(CSVデータ!C32,Sheet1!L:M,2,FALSE)</f>
        <v>更新申請</v>
      </c>
      <c r="E32" s="29">
        <f>CSVデータ!E32</f>
        <v>45366</v>
      </c>
      <c r="F32" s="29">
        <f>CSVデータ!D32</f>
        <v>45369</v>
      </c>
      <c r="G32" s="29">
        <f>CSVデータ!F32</f>
        <v>45377</v>
      </c>
    </row>
    <row r="33" spans="1:7" x14ac:dyDescent="0.4">
      <c r="A33">
        <f>IF(小平市進捗状況確認シート!$B$6=CSVデータ!G33,1,0)</f>
        <v>0</v>
      </c>
      <c r="B33">
        <f>IF(小平市進捗状況確認シート!$C$6=CSVデータ!B33,1,0)</f>
        <v>0</v>
      </c>
      <c r="C33">
        <f t="shared" si="0"/>
        <v>0</v>
      </c>
      <c r="D33" t="str">
        <f>VLOOKUP(CSVデータ!C33,Sheet1!L:M,2,FALSE)</f>
        <v>更新申請</v>
      </c>
      <c r="E33" s="29">
        <f>CSVデータ!E33</f>
        <v>45357</v>
      </c>
      <c r="F33" s="29">
        <f>CSVデータ!D33</f>
        <v>45359</v>
      </c>
      <c r="G33" s="29">
        <f>CSVデータ!F33</f>
        <v>45372</v>
      </c>
    </row>
    <row r="34" spans="1:7" x14ac:dyDescent="0.4">
      <c r="A34">
        <f>IF(小平市進捗状況確認シート!$B$6=CSVデータ!G34,1,0)</f>
        <v>0</v>
      </c>
      <c r="B34">
        <f>IF(小平市進捗状況確認シート!$C$6=CSVデータ!B34,1,0)</f>
        <v>0</v>
      </c>
      <c r="C34">
        <f t="shared" si="0"/>
        <v>0</v>
      </c>
      <c r="D34" t="str">
        <f>VLOOKUP(CSVデータ!C34,Sheet1!L:M,2,FALSE)</f>
        <v>更新申請</v>
      </c>
      <c r="E34" s="29">
        <f>CSVデータ!E34</f>
        <v>45362</v>
      </c>
      <c r="F34" s="29">
        <f>CSVデータ!D34</f>
        <v>45384</v>
      </c>
      <c r="G34" s="29">
        <f>CSVデータ!F34</f>
        <v>45394</v>
      </c>
    </row>
    <row r="35" spans="1:7" x14ac:dyDescent="0.4">
      <c r="A35">
        <f>IF(小平市進捗状況確認シート!$B$6=CSVデータ!G35,1,0)</f>
        <v>0</v>
      </c>
      <c r="B35">
        <f>IF(小平市進捗状況確認シート!$C$6=CSVデータ!B35,1,0)</f>
        <v>0</v>
      </c>
      <c r="C35">
        <f t="shared" si="0"/>
        <v>0</v>
      </c>
      <c r="D35" t="str">
        <f>VLOOKUP(CSVデータ!C35,Sheet1!L:M,2,FALSE)</f>
        <v>更新申請</v>
      </c>
      <c r="E35" s="29">
        <f>CSVデータ!E35</f>
        <v>45359</v>
      </c>
      <c r="F35" s="29">
        <f>CSVデータ!D35</f>
        <v>45364</v>
      </c>
      <c r="G35" s="29">
        <f>CSVデータ!F35</f>
        <v>45372</v>
      </c>
    </row>
    <row r="36" spans="1:7" x14ac:dyDescent="0.4">
      <c r="A36">
        <f>IF(小平市進捗状況確認シート!$B$6=CSVデータ!G36,1,0)</f>
        <v>0</v>
      </c>
      <c r="B36">
        <f>IF(小平市進捗状況確認シート!$C$6=CSVデータ!B36,1,0)</f>
        <v>0</v>
      </c>
      <c r="C36">
        <f t="shared" si="0"/>
        <v>0</v>
      </c>
      <c r="D36" t="str">
        <f>VLOOKUP(CSVデータ!C36,Sheet1!L:M,2,FALSE)</f>
        <v>要支援・要介護新規申請</v>
      </c>
      <c r="E36" s="29">
        <f>CSVデータ!E36</f>
        <v>45358</v>
      </c>
      <c r="F36" s="29">
        <f>CSVデータ!D36</f>
        <v>45364</v>
      </c>
      <c r="G36" s="29">
        <f>CSVデータ!F36</f>
        <v>45372</v>
      </c>
    </row>
    <row r="37" spans="1:7" x14ac:dyDescent="0.4">
      <c r="A37">
        <f>IF(小平市進捗状況確認シート!$B$6=CSVデータ!G37,1,0)</f>
        <v>0</v>
      </c>
      <c r="B37">
        <f>IF(小平市進捗状況確認シート!$C$6=CSVデータ!B37,1,0)</f>
        <v>0</v>
      </c>
      <c r="C37">
        <f t="shared" si="0"/>
        <v>0</v>
      </c>
      <c r="D37" t="str">
        <f>VLOOKUP(CSVデータ!C37,Sheet1!L:M,2,FALSE)</f>
        <v>更新申請</v>
      </c>
      <c r="E37" s="29">
        <f>CSVデータ!E37</f>
        <v>45364</v>
      </c>
      <c r="F37" s="29">
        <f>CSVデータ!D37</f>
        <v>45391</v>
      </c>
      <c r="G37" s="29">
        <f>CSVデータ!F37</f>
        <v>45401</v>
      </c>
    </row>
    <row r="38" spans="1:7" x14ac:dyDescent="0.4">
      <c r="A38">
        <f>IF(小平市進捗状況確認シート!$B$6=CSVデータ!G38,1,0)</f>
        <v>0</v>
      </c>
      <c r="B38">
        <f>IF(小平市進捗状況確認シート!$C$6=CSVデータ!B38,1,0)</f>
        <v>0</v>
      </c>
      <c r="C38">
        <f t="shared" si="0"/>
        <v>0</v>
      </c>
      <c r="D38" t="str">
        <f>VLOOKUP(CSVデータ!C38,Sheet1!L:M,2,FALSE)</f>
        <v>更新申請</v>
      </c>
      <c r="E38" s="29">
        <f>CSVデータ!E38</f>
        <v>45377</v>
      </c>
      <c r="F38" s="29">
        <f>CSVデータ!D38</f>
        <v>45366</v>
      </c>
      <c r="G38" s="29">
        <f>CSVデータ!F38</f>
        <v>45384</v>
      </c>
    </row>
    <row r="39" spans="1:7" x14ac:dyDescent="0.4">
      <c r="A39">
        <f>IF(小平市進捗状況確認シート!$B$6=CSVデータ!G39,1,0)</f>
        <v>0</v>
      </c>
      <c r="B39">
        <f>IF(小平市進捗状況確認シート!$C$6=CSVデータ!B39,1,0)</f>
        <v>0</v>
      </c>
      <c r="C39">
        <f t="shared" si="0"/>
        <v>0</v>
      </c>
      <c r="D39" t="str">
        <f>VLOOKUP(CSVデータ!C39,Sheet1!L:M,2,FALSE)</f>
        <v>更新申請</v>
      </c>
      <c r="E39" s="29">
        <f>CSVデータ!E39</f>
        <v>45366</v>
      </c>
      <c r="F39" s="29">
        <f>CSVデータ!D39</f>
        <v>45358</v>
      </c>
      <c r="G39" s="29">
        <f>CSVデータ!F39</f>
        <v>45379</v>
      </c>
    </row>
    <row r="40" spans="1:7" x14ac:dyDescent="0.4">
      <c r="A40">
        <f>IF(小平市進捗状況確認シート!$B$6=CSVデータ!G40,1,0)</f>
        <v>0</v>
      </c>
      <c r="B40">
        <f>IF(小平市進捗状況確認シート!$C$6=CSVデータ!B40,1,0)</f>
        <v>0</v>
      </c>
      <c r="C40">
        <f t="shared" si="0"/>
        <v>0</v>
      </c>
      <c r="D40" t="str">
        <f>VLOOKUP(CSVデータ!C40,Sheet1!L:M,2,FALSE)</f>
        <v>要支援・要介護新規申請</v>
      </c>
      <c r="E40" s="29">
        <f>CSVデータ!E40</f>
        <v>45364</v>
      </c>
      <c r="F40" s="29">
        <f>CSVデータ!D40</f>
        <v>45365</v>
      </c>
      <c r="G40" s="29">
        <f>CSVデータ!F40</f>
        <v>45377</v>
      </c>
    </row>
    <row r="41" spans="1:7" x14ac:dyDescent="0.4">
      <c r="A41">
        <f>IF(小平市進捗状況確認シート!$B$6=CSVデータ!G41,1,0)</f>
        <v>0</v>
      </c>
      <c r="B41">
        <f>IF(小平市進捗状況確認シート!$C$6=CSVデータ!B41,1,0)</f>
        <v>0</v>
      </c>
      <c r="C41">
        <f t="shared" si="0"/>
        <v>0</v>
      </c>
      <c r="D41" t="str">
        <f>VLOOKUP(CSVデータ!C41,Sheet1!L:M,2,FALSE)</f>
        <v>更新申請</v>
      </c>
      <c r="E41" s="29">
        <f>CSVデータ!E41</f>
        <v>45364</v>
      </c>
      <c r="F41" s="29">
        <f>CSVデータ!D41</f>
        <v>45369</v>
      </c>
      <c r="G41" s="29">
        <f>CSVデータ!F41</f>
        <v>45379</v>
      </c>
    </row>
    <row r="42" spans="1:7" x14ac:dyDescent="0.4">
      <c r="A42">
        <f>IF(小平市進捗状況確認シート!$B$6=CSVデータ!G42,1,0)</f>
        <v>0</v>
      </c>
      <c r="B42">
        <f>IF(小平市進捗状況確認シート!$C$6=CSVデータ!B42,1,0)</f>
        <v>0</v>
      </c>
      <c r="C42">
        <f t="shared" si="0"/>
        <v>0</v>
      </c>
      <c r="D42" t="str">
        <f>VLOOKUP(CSVデータ!C42,Sheet1!L:M,2,FALSE)</f>
        <v>要支援・要介護新規申請</v>
      </c>
      <c r="E42" s="29">
        <f>CSVデータ!E42</f>
        <v>45355</v>
      </c>
      <c r="F42" s="29">
        <f>CSVデータ!D42</f>
        <v>45404</v>
      </c>
      <c r="G42" s="29">
        <f>CSVデータ!F42</f>
        <v>45407</v>
      </c>
    </row>
    <row r="43" spans="1:7" x14ac:dyDescent="0.4">
      <c r="A43">
        <f>IF(小平市進捗状況確認シート!$B$6=CSVデータ!G43,1,0)</f>
        <v>0</v>
      </c>
      <c r="B43">
        <f>IF(小平市進捗状況確認シート!$C$6=CSVデータ!B43,1,0)</f>
        <v>0</v>
      </c>
      <c r="C43">
        <f t="shared" si="0"/>
        <v>0</v>
      </c>
      <c r="D43" t="str">
        <f>VLOOKUP(CSVデータ!C43,Sheet1!L:M,2,FALSE)</f>
        <v>更新申請</v>
      </c>
      <c r="E43" s="29">
        <f>CSVデータ!E43</f>
        <v>45362</v>
      </c>
      <c r="F43" s="29">
        <f>CSVデータ!D43</f>
        <v>45365</v>
      </c>
      <c r="G43" s="29">
        <f>CSVデータ!F43</f>
        <v>45372</v>
      </c>
    </row>
    <row r="44" spans="1:7" x14ac:dyDescent="0.4">
      <c r="A44">
        <f>IF(小平市進捗状況確認シート!$B$6=CSVデータ!G44,1,0)</f>
        <v>0</v>
      </c>
      <c r="B44">
        <f>IF(小平市進捗状況確認シート!$C$6=CSVデータ!B44,1,0)</f>
        <v>0</v>
      </c>
      <c r="C44">
        <f t="shared" si="0"/>
        <v>0</v>
      </c>
      <c r="D44" t="str">
        <f>VLOOKUP(CSVデータ!C44,Sheet1!L:M,2,FALSE)</f>
        <v>更新申請</v>
      </c>
      <c r="E44" s="29">
        <f>CSVデータ!E44</f>
        <v>45370</v>
      </c>
      <c r="F44" s="29">
        <f>CSVデータ!D44</f>
        <v>45365</v>
      </c>
      <c r="G44" s="29">
        <f>CSVデータ!F44</f>
        <v>45392</v>
      </c>
    </row>
    <row r="45" spans="1:7" x14ac:dyDescent="0.4">
      <c r="A45">
        <f>IF(小平市進捗状況確認シート!$B$6=CSVデータ!G45,1,0)</f>
        <v>0</v>
      </c>
      <c r="B45">
        <f>IF(小平市進捗状況確認シート!$C$6=CSVデータ!B45,1,0)</f>
        <v>0</v>
      </c>
      <c r="C45">
        <f t="shared" si="0"/>
        <v>0</v>
      </c>
      <c r="D45" t="str">
        <f>VLOOKUP(CSVデータ!C45,Sheet1!L:M,2,FALSE)</f>
        <v>更新申請</v>
      </c>
      <c r="E45" s="29">
        <f>CSVデータ!E45</f>
        <v>45364</v>
      </c>
      <c r="F45" s="29">
        <f>CSVデータ!D45</f>
        <v>45362</v>
      </c>
      <c r="G45" s="29">
        <f>CSVデータ!F45</f>
        <v>45377</v>
      </c>
    </row>
    <row r="46" spans="1:7" x14ac:dyDescent="0.4">
      <c r="A46">
        <f>IF(小平市進捗状況確認シート!$B$6=CSVデータ!G46,1,0)</f>
        <v>0</v>
      </c>
      <c r="B46">
        <f>IF(小平市進捗状況確認シート!$C$6=CSVデータ!B46,1,0)</f>
        <v>0</v>
      </c>
      <c r="C46">
        <f t="shared" si="0"/>
        <v>0</v>
      </c>
      <c r="D46" t="str">
        <f>VLOOKUP(CSVデータ!C46,Sheet1!L:M,2,FALSE)</f>
        <v>更新申請</v>
      </c>
      <c r="E46" s="29">
        <f>CSVデータ!E46</f>
        <v>45365</v>
      </c>
      <c r="F46" s="29">
        <f>CSVデータ!D46</f>
        <v>45362</v>
      </c>
      <c r="G46" s="29">
        <f>CSVデータ!F46</f>
        <v>45386</v>
      </c>
    </row>
    <row r="47" spans="1:7" x14ac:dyDescent="0.4">
      <c r="A47">
        <f>IF(小平市進捗状況確認シート!$B$6=CSVデータ!G47,1,0)</f>
        <v>0</v>
      </c>
      <c r="B47">
        <f>IF(小平市進捗状況確認シート!$C$6=CSVデータ!B47,1,0)</f>
        <v>0</v>
      </c>
      <c r="C47">
        <f t="shared" si="0"/>
        <v>0</v>
      </c>
      <c r="D47" t="str">
        <f>VLOOKUP(CSVデータ!C47,Sheet1!L:M,2,FALSE)</f>
        <v>更新申請</v>
      </c>
      <c r="E47" s="29">
        <f>CSVデータ!E47</f>
        <v>45372</v>
      </c>
      <c r="F47" s="29">
        <f>CSVデータ!D47</f>
        <v>45362</v>
      </c>
      <c r="G47" s="29">
        <f>CSVデータ!F47</f>
        <v>45384</v>
      </c>
    </row>
    <row r="48" spans="1:7" x14ac:dyDescent="0.4">
      <c r="A48">
        <f>IF(小平市進捗状況確認シート!$B$6=CSVデータ!G48,1,0)</f>
        <v>0</v>
      </c>
      <c r="B48">
        <f>IF(小平市進捗状況確認シート!$C$6=CSVデータ!B48,1,0)</f>
        <v>0</v>
      </c>
      <c r="C48">
        <f t="shared" si="0"/>
        <v>0</v>
      </c>
      <c r="D48" t="str">
        <f>VLOOKUP(CSVデータ!C48,Sheet1!L:M,2,FALSE)</f>
        <v>更新申請</v>
      </c>
      <c r="E48" s="29">
        <f>CSVデータ!E48</f>
        <v>45363</v>
      </c>
      <c r="F48" s="29">
        <f>CSVデータ!D48</f>
        <v>45358</v>
      </c>
      <c r="G48" s="29">
        <f>CSVデータ!F48</f>
        <v>45379</v>
      </c>
    </row>
    <row r="49" spans="1:7" x14ac:dyDescent="0.4">
      <c r="A49">
        <f>IF(小平市進捗状況確認シート!$B$6=CSVデータ!G49,1,0)</f>
        <v>0</v>
      </c>
      <c r="B49">
        <f>IF(小平市進捗状況確認シート!$C$6=CSVデータ!B49,1,0)</f>
        <v>0</v>
      </c>
      <c r="C49">
        <f t="shared" si="0"/>
        <v>0</v>
      </c>
      <c r="D49" t="str">
        <f>VLOOKUP(CSVデータ!C49,Sheet1!L:M,2,FALSE)</f>
        <v>更新申請</v>
      </c>
      <c r="E49" s="29">
        <f>CSVデータ!E49</f>
        <v>45365</v>
      </c>
      <c r="F49" s="29">
        <f>CSVデータ!D49</f>
        <v>45362</v>
      </c>
      <c r="G49" s="29">
        <f>CSVデータ!F49</f>
        <v>45384</v>
      </c>
    </row>
    <row r="50" spans="1:7" x14ac:dyDescent="0.4">
      <c r="A50">
        <f>IF(小平市進捗状況確認シート!$B$6=CSVデータ!G50,1,0)</f>
        <v>0</v>
      </c>
      <c r="B50">
        <f>IF(小平市進捗状況確認シート!$C$6=CSVデータ!B50,1,0)</f>
        <v>0</v>
      </c>
      <c r="C50">
        <f t="shared" si="0"/>
        <v>0</v>
      </c>
      <c r="D50" t="str">
        <f>VLOOKUP(CSVデータ!C50,Sheet1!L:M,2,FALSE)</f>
        <v>更新申請</v>
      </c>
      <c r="E50" s="29">
        <f>CSVデータ!E50</f>
        <v>45364</v>
      </c>
      <c r="F50" s="29">
        <f>CSVデータ!D50</f>
        <v>45362</v>
      </c>
      <c r="G50" s="29">
        <f>CSVデータ!F50</f>
        <v>45379</v>
      </c>
    </row>
    <row r="51" spans="1:7" x14ac:dyDescent="0.4">
      <c r="A51">
        <f>IF(小平市進捗状況確認シート!$B$6=CSVデータ!G51,1,0)</f>
        <v>0</v>
      </c>
      <c r="B51">
        <f>IF(小平市進捗状況確認シート!$C$6=CSVデータ!B51,1,0)</f>
        <v>0</v>
      </c>
      <c r="C51">
        <f t="shared" si="0"/>
        <v>0</v>
      </c>
      <c r="D51" t="str">
        <f>VLOOKUP(CSVデータ!C51,Sheet1!L:M,2,FALSE)</f>
        <v>更新申請</v>
      </c>
      <c r="E51" s="29">
        <f>CSVデータ!E51</f>
        <v>45358</v>
      </c>
      <c r="F51" s="29">
        <f>CSVデータ!D51</f>
        <v>45358</v>
      </c>
      <c r="G51" s="29">
        <f>CSVデータ!F51</f>
        <v>45370</v>
      </c>
    </row>
    <row r="52" spans="1:7" x14ac:dyDescent="0.4">
      <c r="A52">
        <f>IF(小平市進捗状況確認シート!$B$6=CSVデータ!G52,1,0)</f>
        <v>0</v>
      </c>
      <c r="B52">
        <f>IF(小平市進捗状況確認シート!$C$6=CSVデータ!B52,1,0)</f>
        <v>0</v>
      </c>
      <c r="C52">
        <f t="shared" si="0"/>
        <v>0</v>
      </c>
      <c r="D52" t="str">
        <f>VLOOKUP(CSVデータ!C52,Sheet1!L:M,2,FALSE)</f>
        <v>更新申請</v>
      </c>
      <c r="E52" s="29">
        <f>CSVデータ!E52</f>
        <v>45358</v>
      </c>
      <c r="F52" s="29">
        <f>CSVデータ!D52</f>
        <v>45362</v>
      </c>
      <c r="G52" s="29">
        <f>CSVデータ!F52</f>
        <v>45370</v>
      </c>
    </row>
    <row r="53" spans="1:7" x14ac:dyDescent="0.4">
      <c r="A53">
        <f>IF(小平市進捗状況確認シート!$B$6=CSVデータ!G53,1,0)</f>
        <v>0</v>
      </c>
      <c r="B53">
        <f>IF(小平市進捗状況確認シート!$C$6=CSVデータ!B53,1,0)</f>
        <v>0</v>
      </c>
      <c r="C53">
        <f t="shared" si="0"/>
        <v>0</v>
      </c>
      <c r="D53" t="str">
        <f>VLOOKUP(CSVデータ!C53,Sheet1!L:M,2,FALSE)</f>
        <v>区分変更申請</v>
      </c>
      <c r="E53" s="29">
        <f>CSVデータ!E53</f>
        <v>45364</v>
      </c>
      <c r="F53" s="29">
        <f>CSVデータ!D53</f>
        <v>45362</v>
      </c>
      <c r="G53" s="29">
        <f>CSVデータ!F53</f>
        <v>45379</v>
      </c>
    </row>
    <row r="54" spans="1:7" x14ac:dyDescent="0.4">
      <c r="A54">
        <f>IF(小平市進捗状況確認シート!$B$6=CSVデータ!G54,1,0)</f>
        <v>0</v>
      </c>
      <c r="B54">
        <f>IF(小平市進捗状況確認シート!$C$6=CSVデータ!B54,1,0)</f>
        <v>0</v>
      </c>
      <c r="C54">
        <f t="shared" si="0"/>
        <v>0</v>
      </c>
      <c r="D54" t="str">
        <f>VLOOKUP(CSVデータ!C54,Sheet1!L:M,2,FALSE)</f>
        <v>更新申請</v>
      </c>
      <c r="E54" s="29">
        <f>CSVデータ!E54</f>
        <v>45358</v>
      </c>
      <c r="F54" s="29">
        <f>CSVデータ!D54</f>
        <v>45363</v>
      </c>
      <c r="G54" s="29">
        <f>CSVデータ!F54</f>
        <v>45372</v>
      </c>
    </row>
    <row r="55" spans="1:7" x14ac:dyDescent="0.4">
      <c r="A55">
        <f>IF(小平市進捗状況確認シート!$B$6=CSVデータ!G55,1,0)</f>
        <v>0</v>
      </c>
      <c r="B55">
        <f>IF(小平市進捗状況確認シート!$C$6=CSVデータ!B55,1,0)</f>
        <v>0</v>
      </c>
      <c r="C55">
        <f t="shared" si="0"/>
        <v>0</v>
      </c>
      <c r="D55" t="str">
        <f>VLOOKUP(CSVデータ!C55,Sheet1!L:M,2,FALSE)</f>
        <v>区分変更申請</v>
      </c>
      <c r="E55" s="29">
        <f>CSVデータ!E55</f>
        <v>45355</v>
      </c>
      <c r="F55" s="29">
        <f>CSVデータ!D55</f>
        <v>45358</v>
      </c>
      <c r="G55" s="29">
        <f>CSVデータ!F55</f>
        <v>45370</v>
      </c>
    </row>
    <row r="56" spans="1:7" x14ac:dyDescent="0.4">
      <c r="A56">
        <f>IF(小平市進捗状況確認シート!$B$6=CSVデータ!G56,1,0)</f>
        <v>0</v>
      </c>
      <c r="B56">
        <f>IF(小平市進捗状況確認シート!$C$6=CSVデータ!B56,1,0)</f>
        <v>0</v>
      </c>
      <c r="C56">
        <f t="shared" si="0"/>
        <v>0</v>
      </c>
      <c r="D56" t="str">
        <f>VLOOKUP(CSVデータ!C56,Sheet1!L:M,2,FALSE)</f>
        <v>要支援・要介護新規申請</v>
      </c>
      <c r="E56" s="29">
        <f>CSVデータ!E56</f>
        <v>45360</v>
      </c>
      <c r="F56" s="29">
        <f>CSVデータ!D56</f>
        <v>45365</v>
      </c>
      <c r="G56" s="29">
        <f>CSVデータ!F56</f>
        <v>45377</v>
      </c>
    </row>
    <row r="57" spans="1:7" x14ac:dyDescent="0.4">
      <c r="A57">
        <f>IF(小平市進捗状況確認シート!$B$6=CSVデータ!G57,1,0)</f>
        <v>0</v>
      </c>
      <c r="B57">
        <f>IF(小平市進捗状況確認シート!$C$6=CSVデータ!B57,1,0)</f>
        <v>0</v>
      </c>
      <c r="C57">
        <f t="shared" si="0"/>
        <v>0</v>
      </c>
      <c r="D57" t="str">
        <f>VLOOKUP(CSVデータ!C57,Sheet1!L:M,2,FALSE)</f>
        <v>更新申請</v>
      </c>
      <c r="E57" s="29">
        <f>CSVデータ!E57</f>
        <v>45365</v>
      </c>
      <c r="F57" s="29">
        <f>CSVデータ!D57</f>
        <v>45376</v>
      </c>
      <c r="G57" s="29">
        <f>CSVデータ!F57</f>
        <v>45386</v>
      </c>
    </row>
    <row r="58" spans="1:7" x14ac:dyDescent="0.4">
      <c r="A58">
        <f>IF(小平市進捗状況確認シート!$B$6=CSVデータ!G58,1,0)</f>
        <v>0</v>
      </c>
      <c r="B58">
        <f>IF(小平市進捗状況確認シート!$C$6=CSVデータ!B58,1,0)</f>
        <v>0</v>
      </c>
      <c r="C58">
        <f t="shared" si="0"/>
        <v>0</v>
      </c>
      <c r="D58" t="str">
        <f>VLOOKUP(CSVデータ!C58,Sheet1!L:M,2,FALSE)</f>
        <v>区分変更申請</v>
      </c>
      <c r="E58" s="29">
        <f>CSVデータ!E58</f>
        <v>45358</v>
      </c>
      <c r="F58" s="29">
        <f>CSVデータ!D58</f>
        <v>45362</v>
      </c>
      <c r="G58" s="29">
        <f>CSVデータ!F58</f>
        <v>45377</v>
      </c>
    </row>
    <row r="59" spans="1:7" x14ac:dyDescent="0.4">
      <c r="A59">
        <f>IF(小平市進捗状況確認シート!$B$6=CSVデータ!G59,1,0)</f>
        <v>0</v>
      </c>
      <c r="B59">
        <f>IF(小平市進捗状況確認シート!$C$6=CSVデータ!B59,1,0)</f>
        <v>0</v>
      </c>
      <c r="C59">
        <f t="shared" si="0"/>
        <v>0</v>
      </c>
      <c r="D59" t="str">
        <f>VLOOKUP(CSVデータ!C59,Sheet1!L:M,2,FALSE)</f>
        <v>区分変更申請</v>
      </c>
      <c r="E59" s="29">
        <f>CSVデータ!E59</f>
        <v>45359</v>
      </c>
      <c r="F59" s="29">
        <f>CSVデータ!D59</f>
        <v>45366</v>
      </c>
      <c r="G59" s="29">
        <f>CSVデータ!F59</f>
        <v>45378</v>
      </c>
    </row>
    <row r="60" spans="1:7" x14ac:dyDescent="0.4">
      <c r="A60">
        <f>IF(小平市進捗状況確認シート!$B$6=CSVデータ!G60,1,0)</f>
        <v>0</v>
      </c>
      <c r="B60">
        <f>IF(小平市進捗状況確認シート!$C$6=CSVデータ!B60,1,0)</f>
        <v>0</v>
      </c>
      <c r="C60">
        <f t="shared" si="0"/>
        <v>0</v>
      </c>
      <c r="D60" t="str">
        <f>VLOOKUP(CSVデータ!C60,Sheet1!L:M,2,FALSE)</f>
        <v>更新申請</v>
      </c>
      <c r="E60" s="29">
        <f>CSVデータ!E60</f>
        <v>45370</v>
      </c>
      <c r="F60" s="29">
        <f>CSVデータ!D60</f>
        <v>45359</v>
      </c>
      <c r="G60" s="29">
        <f>CSVデータ!F60</f>
        <v>45384</v>
      </c>
    </row>
    <row r="61" spans="1:7" x14ac:dyDescent="0.4">
      <c r="A61">
        <f>IF(小平市進捗状況確認シート!$B$6=CSVデータ!G61,1,0)</f>
        <v>0</v>
      </c>
      <c r="B61">
        <f>IF(小平市進捗状況確認シート!$C$6=CSVデータ!B61,1,0)</f>
        <v>0</v>
      </c>
      <c r="C61">
        <f t="shared" si="0"/>
        <v>0</v>
      </c>
      <c r="D61" t="str">
        <f>VLOOKUP(CSVデータ!C61,Sheet1!L:M,2,FALSE)</f>
        <v>更新申請</v>
      </c>
      <c r="E61" s="29">
        <f>CSVデータ!E61</f>
        <v>45370</v>
      </c>
      <c r="F61" s="29">
        <f>CSVデータ!D61</f>
        <v>45365</v>
      </c>
      <c r="G61" s="29">
        <f>CSVデータ!F61</f>
        <v>45386</v>
      </c>
    </row>
    <row r="62" spans="1:7" x14ac:dyDescent="0.4">
      <c r="A62">
        <f>IF(小平市進捗状況確認シート!$B$6=CSVデータ!G62,1,0)</f>
        <v>0</v>
      </c>
      <c r="B62">
        <f>IF(小平市進捗状況確認シート!$C$6=CSVデータ!B62,1,0)</f>
        <v>0</v>
      </c>
      <c r="C62">
        <f t="shared" si="0"/>
        <v>0</v>
      </c>
      <c r="D62" t="str">
        <f>VLOOKUP(CSVデータ!C62,Sheet1!L:M,2,FALSE)</f>
        <v>区分変更申請</v>
      </c>
      <c r="E62" s="29">
        <f>CSVデータ!E62</f>
        <v>45363</v>
      </c>
      <c r="F62" s="29">
        <f>CSVデータ!D62</f>
        <v>45369</v>
      </c>
      <c r="G62" s="29">
        <f>CSVデータ!F62</f>
        <v>45379</v>
      </c>
    </row>
    <row r="63" spans="1:7" x14ac:dyDescent="0.4">
      <c r="A63">
        <f>IF(小平市進捗状況確認シート!$B$6=CSVデータ!G63,1,0)</f>
        <v>0</v>
      </c>
      <c r="B63">
        <f>IF(小平市進捗状況確認シート!$C$6=CSVデータ!B63,1,0)</f>
        <v>0</v>
      </c>
      <c r="C63">
        <f t="shared" si="0"/>
        <v>0</v>
      </c>
      <c r="D63" t="str">
        <f>VLOOKUP(CSVデータ!C63,Sheet1!L:M,2,FALSE)</f>
        <v>区分変更申請</v>
      </c>
      <c r="E63" s="29">
        <f>CSVデータ!E63</f>
        <v>45360</v>
      </c>
      <c r="F63" s="29">
        <f>CSVデータ!D63</f>
        <v>45380</v>
      </c>
      <c r="G63" s="29">
        <f>CSVデータ!F63</f>
        <v>45387</v>
      </c>
    </row>
    <row r="64" spans="1:7" x14ac:dyDescent="0.4">
      <c r="A64">
        <f>IF(小平市進捗状況確認シート!$B$6=CSVデータ!G64,1,0)</f>
        <v>0</v>
      </c>
      <c r="B64">
        <f>IF(小平市進捗状況確認シート!$C$6=CSVデータ!B64,1,0)</f>
        <v>0</v>
      </c>
      <c r="C64">
        <f t="shared" si="0"/>
        <v>0</v>
      </c>
      <c r="D64" t="str">
        <f>VLOOKUP(CSVデータ!C64,Sheet1!L:M,2,FALSE)</f>
        <v>更新申請</v>
      </c>
      <c r="E64" s="29">
        <f>CSVデータ!E64</f>
        <v>45358</v>
      </c>
      <c r="F64" s="29">
        <f>CSVデータ!D64</f>
        <v>45372</v>
      </c>
      <c r="G64" s="29">
        <f>CSVデータ!F64</f>
        <v>45377</v>
      </c>
    </row>
    <row r="65" spans="1:7" x14ac:dyDescent="0.4">
      <c r="A65">
        <f>IF(小平市進捗状況確認シート!$B$6=CSVデータ!G65,1,0)</f>
        <v>0</v>
      </c>
      <c r="B65">
        <f>IF(小平市進捗状況確認シート!$C$6=CSVデータ!B65,1,0)</f>
        <v>0</v>
      </c>
      <c r="C65">
        <f t="shared" si="0"/>
        <v>0</v>
      </c>
      <c r="D65" t="str">
        <f>VLOOKUP(CSVデータ!C65,Sheet1!L:M,2,FALSE)</f>
        <v>更新申請</v>
      </c>
      <c r="E65" s="29">
        <f>CSVデータ!E65</f>
        <v>45362</v>
      </c>
      <c r="F65" s="29">
        <f>CSVデータ!D65</f>
        <v>45365</v>
      </c>
      <c r="G65" s="29">
        <f>CSVデータ!F65</f>
        <v>45366</v>
      </c>
    </row>
    <row r="66" spans="1:7" x14ac:dyDescent="0.4">
      <c r="A66">
        <f>IF(小平市進捗状況確認シート!$B$6=CSVデータ!G66,1,0)</f>
        <v>0</v>
      </c>
      <c r="B66">
        <f>IF(小平市進捗状況確認シート!$C$6=CSVデータ!B66,1,0)</f>
        <v>0</v>
      </c>
      <c r="C66">
        <f t="shared" si="0"/>
        <v>0</v>
      </c>
      <c r="D66" t="str">
        <f>VLOOKUP(CSVデータ!C66,Sheet1!L:M,2,FALSE)</f>
        <v>更新申請</v>
      </c>
      <c r="E66" s="29">
        <f>CSVデータ!E66</f>
        <v>45362</v>
      </c>
      <c r="F66" s="29">
        <f>CSVデータ!D66</f>
        <v>45364</v>
      </c>
      <c r="G66" s="29">
        <f>CSVデータ!F66</f>
        <v>45378</v>
      </c>
    </row>
    <row r="67" spans="1:7" x14ac:dyDescent="0.4">
      <c r="A67">
        <f>IF(小平市進捗状況確認シート!$B$6=CSVデータ!G67,1,0)</f>
        <v>0</v>
      </c>
      <c r="B67">
        <f>IF(小平市進捗状況確認シート!$C$6=CSVデータ!B67,1,0)</f>
        <v>0</v>
      </c>
      <c r="C67">
        <f t="shared" ref="C67:C130" si="1">IF(A67+B67=2,1,0)</f>
        <v>0</v>
      </c>
      <c r="D67" t="str">
        <f>VLOOKUP(CSVデータ!C67,Sheet1!L:M,2,FALSE)</f>
        <v>更新申請</v>
      </c>
      <c r="E67" s="29">
        <f>CSVデータ!E67</f>
        <v>45357</v>
      </c>
      <c r="F67" s="29">
        <f>CSVデータ!D67</f>
        <v>45369</v>
      </c>
      <c r="G67" s="29">
        <f>CSVデータ!F67</f>
        <v>45370</v>
      </c>
    </row>
    <row r="68" spans="1:7" x14ac:dyDescent="0.4">
      <c r="A68">
        <f>IF(小平市進捗状況確認シート!$B$6=CSVデータ!G68,1,0)</f>
        <v>0</v>
      </c>
      <c r="B68">
        <f>IF(小平市進捗状況確認シート!$C$6=CSVデータ!B68,1,0)</f>
        <v>0</v>
      </c>
      <c r="C68">
        <f t="shared" si="1"/>
        <v>0</v>
      </c>
      <c r="D68" t="str">
        <f>VLOOKUP(CSVデータ!C68,Sheet1!L:M,2,FALSE)</f>
        <v>更新申請</v>
      </c>
      <c r="E68" s="29">
        <f>CSVデータ!E68</f>
        <v>45363</v>
      </c>
      <c r="F68" s="29">
        <f>CSVデータ!D68</f>
        <v>45364</v>
      </c>
      <c r="G68" s="29">
        <f>CSVデータ!F68</f>
        <v>45378</v>
      </c>
    </row>
    <row r="69" spans="1:7" x14ac:dyDescent="0.4">
      <c r="A69">
        <f>IF(小平市進捗状況確認シート!$B$6=CSVデータ!G69,1,0)</f>
        <v>0</v>
      </c>
      <c r="B69">
        <f>IF(小平市進捗状況確認シート!$C$6=CSVデータ!B69,1,0)</f>
        <v>0</v>
      </c>
      <c r="C69">
        <f t="shared" si="1"/>
        <v>0</v>
      </c>
      <c r="D69" t="str">
        <f>VLOOKUP(CSVデータ!C69,Sheet1!L:M,2,FALSE)</f>
        <v>更新申請</v>
      </c>
      <c r="E69" s="29">
        <f>CSVデータ!E69</f>
        <v>45363</v>
      </c>
      <c r="F69" s="29">
        <f>CSVデータ!D69</f>
        <v>45373</v>
      </c>
      <c r="G69" s="29">
        <f>CSVデータ!F69</f>
        <v>45386</v>
      </c>
    </row>
    <row r="70" spans="1:7" x14ac:dyDescent="0.4">
      <c r="A70">
        <f>IF(小平市進捗状況確認シート!$B$6=CSVデータ!G70,1,0)</f>
        <v>0</v>
      </c>
      <c r="B70">
        <f>IF(小平市進捗状況確認シート!$C$6=CSVデータ!B70,1,0)</f>
        <v>0</v>
      </c>
      <c r="C70">
        <f t="shared" si="1"/>
        <v>0</v>
      </c>
      <c r="D70" t="str">
        <f>VLOOKUP(CSVデータ!C70,Sheet1!L:M,2,FALSE)</f>
        <v>更新申請</v>
      </c>
      <c r="E70" s="29">
        <f>CSVデータ!E70</f>
        <v>45358</v>
      </c>
      <c r="F70" s="29">
        <f>CSVデータ!D70</f>
        <v>45364</v>
      </c>
      <c r="G70" s="29">
        <f>CSVデータ!F70</f>
        <v>45372</v>
      </c>
    </row>
    <row r="71" spans="1:7" x14ac:dyDescent="0.4">
      <c r="A71">
        <f>IF(小平市進捗状況確認シート!$B$6=CSVデータ!G71,1,0)</f>
        <v>0</v>
      </c>
      <c r="B71">
        <f>IF(小平市進捗状況確認シート!$C$6=CSVデータ!B71,1,0)</f>
        <v>0</v>
      </c>
      <c r="C71">
        <f t="shared" si="1"/>
        <v>0</v>
      </c>
      <c r="D71" t="str">
        <f>VLOOKUP(CSVデータ!C71,Sheet1!L:M,2,FALSE)</f>
        <v>更新申請</v>
      </c>
      <c r="E71" s="29">
        <f>CSVデータ!E71</f>
        <v>45362</v>
      </c>
      <c r="F71" s="29">
        <f>CSVデータ!D71</f>
        <v>45364</v>
      </c>
      <c r="G71" s="29">
        <f>CSVデータ!F71</f>
        <v>45378</v>
      </c>
    </row>
    <row r="72" spans="1:7" x14ac:dyDescent="0.4">
      <c r="A72">
        <f>IF(小平市進捗状況確認シート!$B$6=CSVデータ!G72,1,0)</f>
        <v>0</v>
      </c>
      <c r="B72">
        <f>IF(小平市進捗状況確認シート!$C$6=CSVデータ!B72,1,0)</f>
        <v>0</v>
      </c>
      <c r="C72">
        <f t="shared" si="1"/>
        <v>0</v>
      </c>
      <c r="D72" t="str">
        <f>VLOOKUP(CSVデータ!C72,Sheet1!L:M,2,FALSE)</f>
        <v>要支援・要介護新規申請</v>
      </c>
      <c r="E72" s="29">
        <f>CSVデータ!E72</f>
        <v>45370</v>
      </c>
      <c r="F72" s="29">
        <f>CSVデータ!D72</f>
        <v>45362</v>
      </c>
      <c r="G72" s="29">
        <f>CSVデータ!F72</f>
        <v>45384</v>
      </c>
    </row>
    <row r="73" spans="1:7" x14ac:dyDescent="0.4">
      <c r="A73">
        <f>IF(小平市進捗状況確認シート!$B$6=CSVデータ!G73,1,0)</f>
        <v>0</v>
      </c>
      <c r="B73">
        <f>IF(小平市進捗状況確認シート!$C$6=CSVデータ!B73,1,0)</f>
        <v>0</v>
      </c>
      <c r="C73">
        <f t="shared" si="1"/>
        <v>0</v>
      </c>
      <c r="D73" t="str">
        <f>VLOOKUP(CSVデータ!C73,Sheet1!L:M,2,FALSE)</f>
        <v>区分変更申請</v>
      </c>
      <c r="E73" s="29">
        <f>CSVデータ!E73</f>
        <v>45362</v>
      </c>
      <c r="F73" s="29">
        <f>CSVデータ!D73</f>
        <v>45369</v>
      </c>
      <c r="G73" s="29">
        <f>CSVデータ!F73</f>
        <v>45378</v>
      </c>
    </row>
    <row r="74" spans="1:7" x14ac:dyDescent="0.4">
      <c r="A74">
        <f>IF(小平市進捗状況確認シート!$B$6=CSVデータ!G74,1,0)</f>
        <v>0</v>
      </c>
      <c r="B74">
        <f>IF(小平市進捗状況確認シート!$C$6=CSVデータ!B74,1,0)</f>
        <v>0</v>
      </c>
      <c r="C74">
        <f t="shared" si="1"/>
        <v>0</v>
      </c>
      <c r="D74" t="str">
        <f>VLOOKUP(CSVデータ!C74,Sheet1!L:M,2,FALSE)</f>
        <v>更新申請</v>
      </c>
      <c r="E74" s="29">
        <f>CSVデータ!E74</f>
        <v>45357</v>
      </c>
      <c r="F74" s="29">
        <f>CSVデータ!D74</f>
        <v>45359</v>
      </c>
      <c r="G74" s="29">
        <f>CSVデータ!F74</f>
        <v>45372</v>
      </c>
    </row>
    <row r="75" spans="1:7" x14ac:dyDescent="0.4">
      <c r="A75">
        <f>IF(小平市進捗状況確認シート!$B$6=CSVデータ!G75,1,0)</f>
        <v>0</v>
      </c>
      <c r="B75">
        <f>IF(小平市進捗状況確認シート!$C$6=CSVデータ!B75,1,0)</f>
        <v>0</v>
      </c>
      <c r="C75">
        <f t="shared" si="1"/>
        <v>0</v>
      </c>
      <c r="D75" t="str">
        <f>VLOOKUP(CSVデータ!C75,Sheet1!L:M,2,FALSE)</f>
        <v>更新申請</v>
      </c>
      <c r="E75" s="29">
        <f>CSVデータ!E75</f>
        <v>45376</v>
      </c>
      <c r="F75" s="29">
        <f>CSVデータ!D75</f>
        <v>45364</v>
      </c>
      <c r="G75" s="29">
        <f>CSVデータ!F75</f>
        <v>45386</v>
      </c>
    </row>
    <row r="76" spans="1:7" x14ac:dyDescent="0.4">
      <c r="A76">
        <f>IF(小平市進捗状況確認シート!$B$6=CSVデータ!G76,1,0)</f>
        <v>0</v>
      </c>
      <c r="B76">
        <f>IF(小平市進捗状況確認シート!$C$6=CSVデータ!B76,1,0)</f>
        <v>0</v>
      </c>
      <c r="C76">
        <f t="shared" si="1"/>
        <v>0</v>
      </c>
      <c r="D76" t="str">
        <f>VLOOKUP(CSVデータ!C76,Sheet1!L:M,2,FALSE)</f>
        <v>新規申請</v>
      </c>
      <c r="E76" s="29">
        <f>CSVデータ!E76</f>
        <v>45358</v>
      </c>
      <c r="F76" s="29">
        <f>CSVデータ!D76</f>
        <v>45369</v>
      </c>
      <c r="G76" s="29">
        <f>CSVデータ!F76</f>
        <v>45378</v>
      </c>
    </row>
    <row r="77" spans="1:7" x14ac:dyDescent="0.4">
      <c r="A77">
        <f>IF(小平市進捗状況確認シート!$B$6=CSVデータ!G77,1,0)</f>
        <v>0</v>
      </c>
      <c r="B77">
        <f>IF(小平市進捗状況確認シート!$C$6=CSVデータ!B77,1,0)</f>
        <v>0</v>
      </c>
      <c r="C77">
        <f t="shared" si="1"/>
        <v>0</v>
      </c>
      <c r="D77" t="str">
        <f>VLOOKUP(CSVデータ!C77,Sheet1!L:M,2,FALSE)</f>
        <v>区分変更申請</v>
      </c>
      <c r="E77" s="29">
        <f>CSVデータ!E77</f>
        <v>45361</v>
      </c>
      <c r="F77" s="29">
        <f>CSVデータ!D77</f>
        <v>45362</v>
      </c>
      <c r="G77" s="29">
        <f>CSVデータ!F77</f>
        <v>45379</v>
      </c>
    </row>
    <row r="78" spans="1:7" x14ac:dyDescent="0.4">
      <c r="A78">
        <f>IF(小平市進捗状況確認シート!$B$6=CSVデータ!G78,1,0)</f>
        <v>0</v>
      </c>
      <c r="B78">
        <f>IF(小平市進捗状況確認シート!$C$6=CSVデータ!B78,1,0)</f>
        <v>0</v>
      </c>
      <c r="C78">
        <f t="shared" si="1"/>
        <v>0</v>
      </c>
      <c r="D78" t="str">
        <f>VLOOKUP(CSVデータ!C78,Sheet1!L:M,2,FALSE)</f>
        <v>更新申請</v>
      </c>
      <c r="E78" s="29">
        <f>CSVデータ!E78</f>
        <v>45369</v>
      </c>
      <c r="F78" s="29">
        <f>CSVデータ!D78</f>
        <v>45362</v>
      </c>
      <c r="G78" s="29">
        <f>CSVデータ!F78</f>
        <v>45384</v>
      </c>
    </row>
    <row r="79" spans="1:7" x14ac:dyDescent="0.4">
      <c r="A79">
        <f>IF(小平市進捗状況確認シート!$B$6=CSVデータ!G79,1,0)</f>
        <v>0</v>
      </c>
      <c r="B79">
        <f>IF(小平市進捗状況確認シート!$C$6=CSVデータ!B79,1,0)</f>
        <v>0</v>
      </c>
      <c r="C79">
        <f t="shared" si="1"/>
        <v>0</v>
      </c>
      <c r="D79" t="str">
        <f>VLOOKUP(CSVデータ!C79,Sheet1!L:M,2,FALSE)</f>
        <v>区分変更申請</v>
      </c>
      <c r="E79" s="29">
        <f>CSVデータ!E79</f>
        <v>45364</v>
      </c>
      <c r="F79" s="29">
        <f>CSVデータ!D79</f>
        <v>45362</v>
      </c>
      <c r="G79" s="29">
        <f>CSVデータ!F79</f>
        <v>45377</v>
      </c>
    </row>
    <row r="80" spans="1:7" x14ac:dyDescent="0.4">
      <c r="A80">
        <f>IF(小平市進捗状況確認シート!$B$6=CSVデータ!G80,1,0)</f>
        <v>0</v>
      </c>
      <c r="B80">
        <f>IF(小平市進捗状況確認シート!$C$6=CSVデータ!B80,1,0)</f>
        <v>0</v>
      </c>
      <c r="C80">
        <f t="shared" si="1"/>
        <v>0</v>
      </c>
      <c r="D80" t="str">
        <f>VLOOKUP(CSVデータ!C80,Sheet1!L:M,2,FALSE)</f>
        <v>要支援・要介護新規申請</v>
      </c>
      <c r="E80" s="29">
        <f>CSVデータ!E80</f>
        <v>45364</v>
      </c>
      <c r="F80" s="29">
        <f>CSVデータ!D80</f>
        <v>45358</v>
      </c>
      <c r="G80" s="29">
        <f>CSVデータ!F80</f>
        <v>45379</v>
      </c>
    </row>
    <row r="81" spans="1:7" x14ac:dyDescent="0.4">
      <c r="A81">
        <f>IF(小平市進捗状況確認シート!$B$6=CSVデータ!G81,1,0)</f>
        <v>0</v>
      </c>
      <c r="B81">
        <f>IF(小平市進捗状況確認シート!$C$6=CSVデータ!B81,1,0)</f>
        <v>0</v>
      </c>
      <c r="C81">
        <f t="shared" si="1"/>
        <v>0</v>
      </c>
      <c r="D81" t="str">
        <f>VLOOKUP(CSVデータ!C81,Sheet1!L:M,2,FALSE)</f>
        <v>更新申請</v>
      </c>
      <c r="E81" s="29">
        <f>CSVデータ!E81</f>
        <v>45357</v>
      </c>
      <c r="F81" s="29">
        <f>CSVデータ!D81</f>
        <v>45422</v>
      </c>
      <c r="G81" s="29">
        <f>CSVデータ!F81</f>
        <v>45429</v>
      </c>
    </row>
    <row r="82" spans="1:7" x14ac:dyDescent="0.4">
      <c r="A82">
        <f>IF(小平市進捗状況確認シート!$B$6=CSVデータ!G82,1,0)</f>
        <v>0</v>
      </c>
      <c r="B82">
        <f>IF(小平市進捗状況確認シート!$C$6=CSVデータ!B82,1,0)</f>
        <v>0</v>
      </c>
      <c r="C82">
        <f t="shared" si="1"/>
        <v>0</v>
      </c>
      <c r="D82" t="str">
        <f>VLOOKUP(CSVデータ!C82,Sheet1!L:M,2,FALSE)</f>
        <v>区分変更申請</v>
      </c>
      <c r="E82" s="29">
        <f>CSVデータ!E82</f>
        <v>45362</v>
      </c>
      <c r="F82" s="29">
        <f>CSVデータ!D82</f>
        <v>45362</v>
      </c>
      <c r="G82" s="29">
        <f>CSVデータ!F82</f>
        <v>45372</v>
      </c>
    </row>
    <row r="83" spans="1:7" x14ac:dyDescent="0.4">
      <c r="A83">
        <f>IF(小平市進捗状況確認シート!$B$6=CSVデータ!G83,1,0)</f>
        <v>0</v>
      </c>
      <c r="B83">
        <f>IF(小平市進捗状況確認シート!$C$6=CSVデータ!B83,1,0)</f>
        <v>0</v>
      </c>
      <c r="C83">
        <f t="shared" si="1"/>
        <v>0</v>
      </c>
      <c r="D83" t="str">
        <f>VLOOKUP(CSVデータ!C83,Sheet1!L:M,2,FALSE)</f>
        <v>更新申請</v>
      </c>
      <c r="E83" s="29">
        <f>CSVデータ!E83</f>
        <v>45359</v>
      </c>
      <c r="F83" s="29">
        <f>CSVデータ!D83</f>
        <v>45398</v>
      </c>
      <c r="G83" s="29">
        <f>CSVデータ!F83</f>
        <v>45406</v>
      </c>
    </row>
    <row r="84" spans="1:7" x14ac:dyDescent="0.4">
      <c r="A84">
        <f>IF(小平市進捗状況確認シート!$B$6=CSVデータ!G84,1,0)</f>
        <v>0</v>
      </c>
      <c r="B84">
        <f>IF(小平市進捗状況確認シート!$C$6=CSVデータ!B84,1,0)</f>
        <v>0</v>
      </c>
      <c r="C84">
        <f t="shared" si="1"/>
        <v>0</v>
      </c>
      <c r="D84" t="str">
        <f>VLOOKUP(CSVデータ!C84,Sheet1!L:M,2,FALSE)</f>
        <v>更新申請</v>
      </c>
      <c r="E84" s="29">
        <f>CSVデータ!E84</f>
        <v>45359</v>
      </c>
      <c r="F84" s="29">
        <f>CSVデータ!D84</f>
        <v>45384</v>
      </c>
      <c r="G84" s="29">
        <f>CSVデータ!F84</f>
        <v>45386</v>
      </c>
    </row>
    <row r="85" spans="1:7" x14ac:dyDescent="0.4">
      <c r="A85">
        <f>IF(小平市進捗状況確認シート!$B$6=CSVデータ!G85,1,0)</f>
        <v>0</v>
      </c>
      <c r="B85">
        <f>IF(小平市進捗状況確認シート!$C$6=CSVデータ!B85,1,0)</f>
        <v>0</v>
      </c>
      <c r="C85">
        <f t="shared" si="1"/>
        <v>0</v>
      </c>
      <c r="D85" t="str">
        <f>VLOOKUP(CSVデータ!C85,Sheet1!L:M,2,FALSE)</f>
        <v>区分変更申請</v>
      </c>
      <c r="E85" s="29">
        <f>CSVデータ!E85</f>
        <v>45356</v>
      </c>
      <c r="F85" s="29">
        <f>CSVデータ!D85</f>
        <v>45362</v>
      </c>
      <c r="G85" s="29">
        <f>CSVデータ!F85</f>
        <v>45370</v>
      </c>
    </row>
    <row r="86" spans="1:7" x14ac:dyDescent="0.4">
      <c r="A86">
        <f>IF(小平市進捗状況確認シート!$B$6=CSVデータ!G86,1,0)</f>
        <v>0</v>
      </c>
      <c r="B86">
        <f>IF(小平市進捗状況確認シート!$C$6=CSVデータ!B86,1,0)</f>
        <v>0</v>
      </c>
      <c r="C86">
        <f t="shared" si="1"/>
        <v>0</v>
      </c>
      <c r="D86" t="str">
        <f>VLOOKUP(CSVデータ!C86,Sheet1!L:M,2,FALSE)</f>
        <v>更新申請</v>
      </c>
      <c r="E86" s="29">
        <f>CSVデータ!E86</f>
        <v>45359</v>
      </c>
      <c r="F86" s="29">
        <f>CSVデータ!D86</f>
        <v>45364</v>
      </c>
      <c r="G86" s="29">
        <f>CSVデータ!F86</f>
        <v>45372</v>
      </c>
    </row>
    <row r="87" spans="1:7" x14ac:dyDescent="0.4">
      <c r="A87">
        <f>IF(小平市進捗状況確認シート!$B$6=CSVデータ!G87,1,0)</f>
        <v>0</v>
      </c>
      <c r="B87">
        <f>IF(小平市進捗状況確認シート!$C$6=CSVデータ!B87,1,0)</f>
        <v>0</v>
      </c>
      <c r="C87">
        <f t="shared" si="1"/>
        <v>0</v>
      </c>
      <c r="D87" t="str">
        <f>VLOOKUP(CSVデータ!C87,Sheet1!L:M,2,FALSE)</f>
        <v>更新申請</v>
      </c>
      <c r="E87" s="29">
        <f>CSVデータ!E87</f>
        <v>45365</v>
      </c>
      <c r="F87" s="29">
        <f>CSVデータ!D87</f>
        <v>45359</v>
      </c>
      <c r="G87" s="29">
        <f>CSVデータ!F87</f>
        <v>45379</v>
      </c>
    </row>
    <row r="88" spans="1:7" x14ac:dyDescent="0.4">
      <c r="A88">
        <f>IF(小平市進捗状況確認シート!$B$6=CSVデータ!G88,1,0)</f>
        <v>0</v>
      </c>
      <c r="B88">
        <f>IF(小平市進捗状況確認シート!$C$6=CSVデータ!B88,1,0)</f>
        <v>0</v>
      </c>
      <c r="C88">
        <f t="shared" si="1"/>
        <v>0</v>
      </c>
      <c r="D88" t="str">
        <f>VLOOKUP(CSVデータ!C88,Sheet1!L:M,2,FALSE)</f>
        <v>更新申請</v>
      </c>
      <c r="E88" s="29">
        <f>CSVデータ!E88</f>
        <v>45359</v>
      </c>
      <c r="F88" s="29">
        <f>CSVデータ!D88</f>
        <v>45376</v>
      </c>
      <c r="G88" s="29">
        <f>CSVデータ!F88</f>
        <v>45386</v>
      </c>
    </row>
    <row r="89" spans="1:7" x14ac:dyDescent="0.4">
      <c r="A89">
        <f>IF(小平市進捗状況確認シート!$B$6=CSVデータ!G89,1,0)</f>
        <v>0</v>
      </c>
      <c r="B89">
        <f>IF(小平市進捗状況確認シート!$C$6=CSVデータ!B89,1,0)</f>
        <v>0</v>
      </c>
      <c r="C89">
        <f t="shared" si="1"/>
        <v>0</v>
      </c>
      <c r="D89" t="str">
        <f>VLOOKUP(CSVデータ!C89,Sheet1!L:M,2,FALSE)</f>
        <v>更新申請</v>
      </c>
      <c r="E89" s="29">
        <f>CSVデータ!E89</f>
        <v>45359</v>
      </c>
      <c r="F89" s="29">
        <f>CSVデータ!D89</f>
        <v>45379</v>
      </c>
      <c r="G89" s="29">
        <f>CSVデータ!F89</f>
        <v>45387</v>
      </c>
    </row>
    <row r="90" spans="1:7" x14ac:dyDescent="0.4">
      <c r="A90">
        <f>IF(小平市進捗状況確認シート!$B$6=CSVデータ!G90,1,0)</f>
        <v>0</v>
      </c>
      <c r="B90">
        <f>IF(小平市進捗状況確認シート!$C$6=CSVデータ!B90,1,0)</f>
        <v>0</v>
      </c>
      <c r="C90">
        <f t="shared" si="1"/>
        <v>0</v>
      </c>
      <c r="D90" t="str">
        <f>VLOOKUP(CSVデータ!C90,Sheet1!L:M,2,FALSE)</f>
        <v>区分変更申請</v>
      </c>
      <c r="E90" s="29">
        <f>CSVデータ!E90</f>
        <v>45362</v>
      </c>
      <c r="F90" s="29">
        <f>CSVデータ!D90</f>
        <v>45362</v>
      </c>
      <c r="G90" s="29">
        <f>CSVデータ!F90</f>
        <v>45372</v>
      </c>
    </row>
    <row r="91" spans="1:7" x14ac:dyDescent="0.4">
      <c r="A91">
        <f>IF(小平市進捗状況確認シート!$B$6=CSVデータ!G91,1,0)</f>
        <v>0</v>
      </c>
      <c r="B91">
        <f>IF(小平市進捗状況確認シート!$C$6=CSVデータ!B91,1,0)</f>
        <v>0</v>
      </c>
      <c r="C91">
        <f t="shared" si="1"/>
        <v>0</v>
      </c>
      <c r="D91" t="str">
        <f>VLOOKUP(CSVデータ!C91,Sheet1!L:M,2,FALSE)</f>
        <v>更新申請</v>
      </c>
      <c r="E91" s="29">
        <f>CSVデータ!E91</f>
        <v>45365</v>
      </c>
      <c r="F91" s="29">
        <f>CSVデータ!D91</f>
        <v>45383</v>
      </c>
      <c r="G91" s="29">
        <f>CSVデータ!F91</f>
        <v>45392</v>
      </c>
    </row>
    <row r="92" spans="1:7" x14ac:dyDescent="0.4">
      <c r="A92">
        <f>IF(小平市進捗状況確認シート!$B$6=CSVデータ!G92,1,0)</f>
        <v>0</v>
      </c>
      <c r="B92">
        <f>IF(小平市進捗状況確認シート!$C$6=CSVデータ!B92,1,0)</f>
        <v>0</v>
      </c>
      <c r="C92">
        <f t="shared" si="1"/>
        <v>0</v>
      </c>
      <c r="D92" t="str">
        <f>VLOOKUP(CSVデータ!C92,Sheet1!L:M,2,FALSE)</f>
        <v>更新申請</v>
      </c>
      <c r="E92" s="29">
        <f>CSVデータ!E92</f>
        <v>45369</v>
      </c>
      <c r="F92" s="29">
        <f>CSVデータ!D92</f>
        <v>45425</v>
      </c>
      <c r="G92" s="29" t="str">
        <f>CSVデータ!F92</f>
        <v xml:space="preserve">        </v>
      </c>
    </row>
    <row r="93" spans="1:7" x14ac:dyDescent="0.4">
      <c r="A93">
        <f>IF(小平市進捗状況確認シート!$B$6=CSVデータ!G93,1,0)</f>
        <v>0</v>
      </c>
      <c r="B93">
        <f>IF(小平市進捗状況確認シート!$C$6=CSVデータ!B93,1,0)</f>
        <v>0</v>
      </c>
      <c r="C93">
        <f t="shared" si="1"/>
        <v>0</v>
      </c>
      <c r="D93" t="str">
        <f>VLOOKUP(CSVデータ!C93,Sheet1!L:M,2,FALSE)</f>
        <v>更新申請</v>
      </c>
      <c r="E93" s="29">
        <f>CSVデータ!E93</f>
        <v>45377</v>
      </c>
      <c r="F93" s="29">
        <f>CSVデータ!D93</f>
        <v>45362</v>
      </c>
      <c r="G93" s="29">
        <f>CSVデータ!F93</f>
        <v>45394</v>
      </c>
    </row>
    <row r="94" spans="1:7" x14ac:dyDescent="0.4">
      <c r="A94">
        <f>IF(小平市進捗状況確認シート!$B$6=CSVデータ!G94,1,0)</f>
        <v>0</v>
      </c>
      <c r="B94">
        <f>IF(小平市進捗状況確認シート!$C$6=CSVデータ!B94,1,0)</f>
        <v>0</v>
      </c>
      <c r="C94">
        <f t="shared" si="1"/>
        <v>0</v>
      </c>
      <c r="D94" t="str">
        <f>VLOOKUP(CSVデータ!C94,Sheet1!L:M,2,FALSE)</f>
        <v>更新申請</v>
      </c>
      <c r="E94" s="29">
        <f>CSVデータ!E94</f>
        <v>45380</v>
      </c>
      <c r="F94" s="29">
        <f>CSVデータ!D94</f>
        <v>45372</v>
      </c>
      <c r="G94" s="29">
        <f>CSVデータ!F94</f>
        <v>45394</v>
      </c>
    </row>
    <row r="95" spans="1:7" x14ac:dyDescent="0.4">
      <c r="A95">
        <f>IF(小平市進捗状況確認シート!$B$6=CSVデータ!G95,1,0)</f>
        <v>0</v>
      </c>
      <c r="B95">
        <f>IF(小平市進捗状況確認シート!$C$6=CSVデータ!B95,1,0)</f>
        <v>0</v>
      </c>
      <c r="C95">
        <f t="shared" si="1"/>
        <v>0</v>
      </c>
      <c r="D95" t="str">
        <f>VLOOKUP(CSVデータ!C95,Sheet1!L:M,2,FALSE)</f>
        <v>更新申請</v>
      </c>
      <c r="E95" s="29">
        <f>CSVデータ!E95</f>
        <v>45370</v>
      </c>
      <c r="F95" s="29">
        <f>CSVデータ!D95</f>
        <v>45364</v>
      </c>
      <c r="G95" s="29">
        <f>CSVデータ!F95</f>
        <v>45377</v>
      </c>
    </row>
    <row r="96" spans="1:7" x14ac:dyDescent="0.4">
      <c r="A96">
        <f>IF(小平市進捗状況確認シート!$B$6=CSVデータ!G96,1,0)</f>
        <v>0</v>
      </c>
      <c r="B96">
        <f>IF(小平市進捗状況確認シート!$C$6=CSVデータ!B96,1,0)</f>
        <v>0</v>
      </c>
      <c r="C96">
        <f t="shared" si="1"/>
        <v>0</v>
      </c>
      <c r="D96" t="str">
        <f>VLOOKUP(CSVデータ!C96,Sheet1!L:M,2,FALSE)</f>
        <v>要支援・要介護新規申請</v>
      </c>
      <c r="E96" s="29">
        <f>CSVデータ!E96</f>
        <v>45358</v>
      </c>
      <c r="F96" s="29">
        <f>CSVデータ!D96</f>
        <v>45363</v>
      </c>
      <c r="G96" s="29">
        <f>CSVデータ!F96</f>
        <v>45372</v>
      </c>
    </row>
    <row r="97" spans="1:7" x14ac:dyDescent="0.4">
      <c r="A97">
        <f>IF(小平市進捗状況確認シート!$B$6=CSVデータ!G97,1,0)</f>
        <v>0</v>
      </c>
      <c r="B97">
        <f>IF(小平市進捗状況確認シート!$C$6=CSVデータ!B97,1,0)</f>
        <v>0</v>
      </c>
      <c r="C97">
        <f t="shared" si="1"/>
        <v>0</v>
      </c>
      <c r="D97" t="str">
        <f>VLOOKUP(CSVデータ!C97,Sheet1!L:M,2,FALSE)</f>
        <v>更新申請</v>
      </c>
      <c r="E97" s="29">
        <f>CSVデータ!E97</f>
        <v>45359</v>
      </c>
      <c r="F97" s="29">
        <f>CSVデータ!D97</f>
        <v>45372</v>
      </c>
      <c r="G97" s="29">
        <f>CSVデータ!F97</f>
        <v>45386</v>
      </c>
    </row>
    <row r="98" spans="1:7" x14ac:dyDescent="0.4">
      <c r="A98">
        <f>IF(小平市進捗状況確認シート!$B$6=CSVデータ!G98,1,0)</f>
        <v>0</v>
      </c>
      <c r="B98">
        <f>IF(小平市進捗状況確認シート!$C$6=CSVデータ!B98,1,0)</f>
        <v>0</v>
      </c>
      <c r="C98">
        <f t="shared" si="1"/>
        <v>0</v>
      </c>
      <c r="D98" t="str">
        <f>VLOOKUP(CSVデータ!C98,Sheet1!L:M,2,FALSE)</f>
        <v>更新申請</v>
      </c>
      <c r="E98" s="29">
        <f>CSVデータ!E98</f>
        <v>45364</v>
      </c>
      <c r="F98" s="29">
        <f>CSVデータ!D98</f>
        <v>45385</v>
      </c>
      <c r="G98" s="29">
        <f>CSVデータ!F98</f>
        <v>45394</v>
      </c>
    </row>
    <row r="99" spans="1:7" x14ac:dyDescent="0.4">
      <c r="A99">
        <f>IF(小平市進捗状況確認シート!$B$6=CSVデータ!G99,1,0)</f>
        <v>0</v>
      </c>
      <c r="B99">
        <f>IF(小平市進捗状況確認シート!$C$6=CSVデータ!B99,1,0)</f>
        <v>0</v>
      </c>
      <c r="C99">
        <f t="shared" si="1"/>
        <v>0</v>
      </c>
      <c r="D99" t="str">
        <f>VLOOKUP(CSVデータ!C99,Sheet1!L:M,2,FALSE)</f>
        <v>更新申請</v>
      </c>
      <c r="E99" s="29">
        <f>CSVデータ!E99</f>
        <v>45355</v>
      </c>
      <c r="F99" s="29">
        <f>CSVデータ!D99</f>
        <v>45366</v>
      </c>
      <c r="G99" s="29">
        <f>CSVデータ!F99</f>
        <v>45377</v>
      </c>
    </row>
    <row r="100" spans="1:7" x14ac:dyDescent="0.4">
      <c r="A100">
        <f>IF(小平市進捗状況確認シート!$B$6=CSVデータ!G100,1,0)</f>
        <v>0</v>
      </c>
      <c r="B100">
        <f>IF(小平市進捗状況確認シート!$C$6=CSVデータ!B100,1,0)</f>
        <v>0</v>
      </c>
      <c r="C100">
        <f t="shared" si="1"/>
        <v>0</v>
      </c>
      <c r="D100" t="str">
        <f>VLOOKUP(CSVデータ!C100,Sheet1!L:M,2,FALSE)</f>
        <v>要支援・要介護新規申請</v>
      </c>
      <c r="E100" s="29">
        <f>CSVデータ!E100</f>
        <v>45357</v>
      </c>
      <c r="F100" s="29">
        <f>CSVデータ!D100</f>
        <v>45365</v>
      </c>
      <c r="G100" s="29">
        <f>CSVデータ!F100</f>
        <v>45370</v>
      </c>
    </row>
    <row r="101" spans="1:7" x14ac:dyDescent="0.4">
      <c r="A101">
        <f>IF(小平市進捗状況確認シート!$B$6=CSVデータ!G101,1,0)</f>
        <v>0</v>
      </c>
      <c r="B101">
        <f>IF(小平市進捗状況確認シート!$C$6=CSVデータ!B101,1,0)</f>
        <v>0</v>
      </c>
      <c r="C101">
        <f t="shared" si="1"/>
        <v>0</v>
      </c>
      <c r="D101" t="str">
        <f>VLOOKUP(CSVデータ!C101,Sheet1!L:M,2,FALSE)</f>
        <v>更新申請</v>
      </c>
      <c r="E101" s="29">
        <f>CSVデータ!E101</f>
        <v>45359</v>
      </c>
      <c r="F101" s="29">
        <f>CSVデータ!D101</f>
        <v>45366</v>
      </c>
      <c r="G101" s="29">
        <f>CSVデータ!F101</f>
        <v>45377</v>
      </c>
    </row>
    <row r="102" spans="1:7" x14ac:dyDescent="0.4">
      <c r="A102">
        <f>IF(小平市進捗状況確認シート!$B$6=CSVデータ!G102,1,0)</f>
        <v>0</v>
      </c>
      <c r="B102">
        <f>IF(小平市進捗状況確認シート!$C$6=CSVデータ!B102,1,0)</f>
        <v>0</v>
      </c>
      <c r="C102">
        <f t="shared" si="1"/>
        <v>0</v>
      </c>
      <c r="D102" t="str">
        <f>VLOOKUP(CSVデータ!C102,Sheet1!L:M,2,FALSE)</f>
        <v>要支援・要介護新規申請</v>
      </c>
      <c r="E102" s="29">
        <f>CSVデータ!E102</f>
        <v>45358</v>
      </c>
      <c r="F102" s="29">
        <f>CSVデータ!D102</f>
        <v>45366</v>
      </c>
      <c r="G102" s="29">
        <f>CSVデータ!F102</f>
        <v>45370</v>
      </c>
    </row>
    <row r="103" spans="1:7" x14ac:dyDescent="0.4">
      <c r="A103">
        <f>IF(小平市進捗状況確認シート!$B$6=CSVデータ!G103,1,0)</f>
        <v>0</v>
      </c>
      <c r="B103">
        <f>IF(小平市進捗状況確認シート!$C$6=CSVデータ!B103,1,0)</f>
        <v>0</v>
      </c>
      <c r="C103">
        <f t="shared" si="1"/>
        <v>0</v>
      </c>
      <c r="D103" t="str">
        <f>VLOOKUP(CSVデータ!C103,Sheet1!L:M,2,FALSE)</f>
        <v>更新申請</v>
      </c>
      <c r="E103" s="29">
        <f>CSVデータ!E103</f>
        <v>45366</v>
      </c>
      <c r="F103" s="29">
        <f>CSVデータ!D103</f>
        <v>45369</v>
      </c>
      <c r="G103" s="29">
        <f>CSVデータ!F103</f>
        <v>45386</v>
      </c>
    </row>
    <row r="104" spans="1:7" x14ac:dyDescent="0.4">
      <c r="A104">
        <f>IF(小平市進捗状況確認シート!$B$6=CSVデータ!G104,1,0)</f>
        <v>0</v>
      </c>
      <c r="B104">
        <f>IF(小平市進捗状況確認シート!$C$6=CSVデータ!B104,1,0)</f>
        <v>0</v>
      </c>
      <c r="C104">
        <f t="shared" si="1"/>
        <v>0</v>
      </c>
      <c r="D104" t="str">
        <f>VLOOKUP(CSVデータ!C104,Sheet1!L:M,2,FALSE)</f>
        <v>更新申請</v>
      </c>
      <c r="E104" s="29">
        <f>CSVデータ!E104</f>
        <v>45362</v>
      </c>
      <c r="F104" s="29">
        <f>CSVデータ!D104</f>
        <v>45359</v>
      </c>
      <c r="G104" s="29">
        <f>CSVデータ!F104</f>
        <v>45372</v>
      </c>
    </row>
    <row r="105" spans="1:7" x14ac:dyDescent="0.4">
      <c r="A105">
        <f>IF(小平市進捗状況確認シート!$B$6=CSVデータ!G105,1,0)</f>
        <v>0</v>
      </c>
      <c r="B105">
        <f>IF(小平市進捗状況確認シート!$C$6=CSVデータ!B105,1,0)</f>
        <v>0</v>
      </c>
      <c r="C105">
        <f t="shared" si="1"/>
        <v>0</v>
      </c>
      <c r="D105" t="str">
        <f>VLOOKUP(CSVデータ!C105,Sheet1!L:M,2,FALSE)</f>
        <v>区分変更申請</v>
      </c>
      <c r="E105" s="29">
        <f>CSVデータ!E105</f>
        <v>45372</v>
      </c>
      <c r="F105" s="29">
        <f>CSVデータ!D105</f>
        <v>45362</v>
      </c>
      <c r="G105" s="29">
        <f>CSVデータ!F105</f>
        <v>45394</v>
      </c>
    </row>
    <row r="106" spans="1:7" x14ac:dyDescent="0.4">
      <c r="A106">
        <f>IF(小平市進捗状況確認シート!$B$6=CSVデータ!G106,1,0)</f>
        <v>0</v>
      </c>
      <c r="B106">
        <f>IF(小平市進捗状況確認シート!$C$6=CSVデータ!B106,1,0)</f>
        <v>0</v>
      </c>
      <c r="C106">
        <f t="shared" si="1"/>
        <v>0</v>
      </c>
      <c r="D106" t="str">
        <f>VLOOKUP(CSVデータ!C106,Sheet1!L:M,2,FALSE)</f>
        <v>更新申請</v>
      </c>
      <c r="E106" s="29">
        <f>CSVデータ!E106</f>
        <v>45357</v>
      </c>
      <c r="F106" s="29">
        <f>CSVデータ!D106</f>
        <v>45362</v>
      </c>
      <c r="G106" s="29">
        <f>CSVデータ!F106</f>
        <v>45372</v>
      </c>
    </row>
    <row r="107" spans="1:7" x14ac:dyDescent="0.4">
      <c r="A107">
        <f>IF(小平市進捗状況確認シート!$B$6=CSVデータ!G107,1,0)</f>
        <v>0</v>
      </c>
      <c r="B107">
        <f>IF(小平市進捗状況確認シート!$C$6=CSVデータ!B107,1,0)</f>
        <v>0</v>
      </c>
      <c r="C107">
        <f t="shared" si="1"/>
        <v>0</v>
      </c>
      <c r="D107" t="str">
        <f>VLOOKUP(CSVデータ!C107,Sheet1!L:M,2,FALSE)</f>
        <v>要支援・要介護新規申請</v>
      </c>
      <c r="E107" s="29">
        <f>CSVデータ!E107</f>
        <v>45364</v>
      </c>
      <c r="F107" s="29">
        <f>CSVデータ!D107</f>
        <v>45372</v>
      </c>
      <c r="G107" s="29">
        <f>CSVデータ!F107</f>
        <v>45378</v>
      </c>
    </row>
    <row r="108" spans="1:7" x14ac:dyDescent="0.4">
      <c r="A108">
        <f>IF(小平市進捗状況確認シート!$B$6=CSVデータ!G108,1,0)</f>
        <v>0</v>
      </c>
      <c r="B108">
        <f>IF(小平市進捗状況確認シート!$C$6=CSVデータ!B108,1,0)</f>
        <v>0</v>
      </c>
      <c r="C108">
        <f t="shared" si="1"/>
        <v>0</v>
      </c>
      <c r="D108" t="str">
        <f>VLOOKUP(CSVデータ!C108,Sheet1!L:M,2,FALSE)</f>
        <v>更新申請</v>
      </c>
      <c r="E108" s="29">
        <f>CSVデータ!E108</f>
        <v>45359</v>
      </c>
      <c r="F108" s="29">
        <f>CSVデータ!D108</f>
        <v>45359</v>
      </c>
      <c r="G108" s="29">
        <f>CSVデータ!F108</f>
        <v>45366</v>
      </c>
    </row>
    <row r="109" spans="1:7" x14ac:dyDescent="0.4">
      <c r="A109">
        <f>IF(小平市進捗状況確認シート!$B$6=CSVデータ!G109,1,0)</f>
        <v>0</v>
      </c>
      <c r="B109">
        <f>IF(小平市進捗状況確認シート!$C$6=CSVデータ!B109,1,0)</f>
        <v>0</v>
      </c>
      <c r="C109">
        <f t="shared" si="1"/>
        <v>0</v>
      </c>
      <c r="D109" t="str">
        <f>VLOOKUP(CSVデータ!C109,Sheet1!L:M,2,FALSE)</f>
        <v>区分変更申請</v>
      </c>
      <c r="E109" s="29">
        <f>CSVデータ!E109</f>
        <v>45358</v>
      </c>
      <c r="F109" s="29">
        <f>CSVデータ!D109</f>
        <v>45362</v>
      </c>
      <c r="G109" s="29">
        <f>CSVデータ!F109</f>
        <v>45372</v>
      </c>
    </row>
    <row r="110" spans="1:7" x14ac:dyDescent="0.4">
      <c r="A110">
        <f>IF(小平市進捗状況確認シート!$B$6=CSVデータ!G110,1,0)</f>
        <v>0</v>
      </c>
      <c r="B110">
        <f>IF(小平市進捗状況確認シート!$C$6=CSVデータ!B110,1,0)</f>
        <v>0</v>
      </c>
      <c r="C110">
        <f t="shared" si="1"/>
        <v>0</v>
      </c>
      <c r="D110" t="str">
        <f>VLOOKUP(CSVデータ!C110,Sheet1!L:M,2,FALSE)</f>
        <v>要支援・要介護新規申請</v>
      </c>
      <c r="E110" s="29">
        <f>CSVデータ!E110</f>
        <v>45357</v>
      </c>
      <c r="F110" s="29">
        <f>CSVデータ!D110</f>
        <v>45362</v>
      </c>
      <c r="G110" s="29">
        <f>CSVデータ!F110</f>
        <v>45365</v>
      </c>
    </row>
    <row r="111" spans="1:7" x14ac:dyDescent="0.4">
      <c r="A111">
        <f>IF(小平市進捗状況確認シート!$B$6=CSVデータ!G111,1,0)</f>
        <v>0</v>
      </c>
      <c r="B111">
        <f>IF(小平市進捗状況確認シート!$C$6=CSVデータ!B111,1,0)</f>
        <v>0</v>
      </c>
      <c r="C111">
        <f t="shared" si="1"/>
        <v>0</v>
      </c>
      <c r="D111" t="str">
        <f>VLOOKUP(CSVデータ!C111,Sheet1!L:M,2,FALSE)</f>
        <v>更新申請</v>
      </c>
      <c r="E111" s="29">
        <f>CSVデータ!E111</f>
        <v>45362</v>
      </c>
      <c r="F111" s="29">
        <f>CSVデータ!D111</f>
        <v>45366</v>
      </c>
      <c r="G111" s="29">
        <f>CSVデータ!F111</f>
        <v>45377</v>
      </c>
    </row>
    <row r="112" spans="1:7" x14ac:dyDescent="0.4">
      <c r="A112">
        <f>IF(小平市進捗状況確認シート!$B$6=CSVデータ!G112,1,0)</f>
        <v>0</v>
      </c>
      <c r="B112">
        <f>IF(小平市進捗状況確認シート!$C$6=CSVデータ!B112,1,0)</f>
        <v>0</v>
      </c>
      <c r="C112">
        <f t="shared" si="1"/>
        <v>0</v>
      </c>
      <c r="D112" t="str">
        <f>VLOOKUP(CSVデータ!C112,Sheet1!L:M,2,FALSE)</f>
        <v>更新申請</v>
      </c>
      <c r="E112" s="29">
        <f>CSVデータ!E112</f>
        <v>45362</v>
      </c>
      <c r="F112" s="29">
        <f>CSVデータ!D112</f>
        <v>45362</v>
      </c>
      <c r="G112" s="29">
        <f>CSVデータ!F112</f>
        <v>45378</v>
      </c>
    </row>
    <row r="113" spans="1:7" x14ac:dyDescent="0.4">
      <c r="A113">
        <f>IF(小平市進捗状況確認シート!$B$6=CSVデータ!G113,1,0)</f>
        <v>0</v>
      </c>
      <c r="B113">
        <f>IF(小平市進捗状況確認シート!$C$6=CSVデータ!B113,1,0)</f>
        <v>0</v>
      </c>
      <c r="C113">
        <f t="shared" si="1"/>
        <v>0</v>
      </c>
      <c r="D113" t="str">
        <f>VLOOKUP(CSVデータ!C113,Sheet1!L:M,2,FALSE)</f>
        <v>要支援・要介護新規申請</v>
      </c>
      <c r="E113" s="29">
        <f>CSVデータ!E113</f>
        <v>45356</v>
      </c>
      <c r="F113" s="29">
        <f>CSVデータ!D113</f>
        <v>45362</v>
      </c>
      <c r="G113" s="29">
        <f>CSVデータ!F113</f>
        <v>45363</v>
      </c>
    </row>
    <row r="114" spans="1:7" x14ac:dyDescent="0.4">
      <c r="A114">
        <f>IF(小平市進捗状況確認シート!$B$6=CSVデータ!G114,1,0)</f>
        <v>0</v>
      </c>
      <c r="B114">
        <f>IF(小平市進捗状況確認シート!$C$6=CSVデータ!B114,1,0)</f>
        <v>0</v>
      </c>
      <c r="C114">
        <f t="shared" si="1"/>
        <v>0</v>
      </c>
      <c r="D114" t="str">
        <f>VLOOKUP(CSVデータ!C114,Sheet1!L:M,2,FALSE)</f>
        <v>区分変更申請</v>
      </c>
      <c r="E114" s="29">
        <f>CSVデータ!E114</f>
        <v>45365</v>
      </c>
      <c r="F114" s="29">
        <f>CSVデータ!D114</f>
        <v>45362</v>
      </c>
      <c r="G114" s="29">
        <f>CSVデータ!F114</f>
        <v>45378</v>
      </c>
    </row>
    <row r="115" spans="1:7" x14ac:dyDescent="0.4">
      <c r="A115">
        <f>IF(小平市進捗状況確認シート!$B$6=CSVデータ!G115,1,0)</f>
        <v>0</v>
      </c>
      <c r="B115">
        <f>IF(小平市進捗状況確認シート!$C$6=CSVデータ!B115,1,0)</f>
        <v>0</v>
      </c>
      <c r="C115">
        <f t="shared" si="1"/>
        <v>0</v>
      </c>
      <c r="D115" t="str">
        <f>VLOOKUP(CSVデータ!C115,Sheet1!L:M,2,FALSE)</f>
        <v>更新申請</v>
      </c>
      <c r="E115" s="29">
        <f>CSVデータ!E115</f>
        <v>45356</v>
      </c>
      <c r="F115" s="29">
        <f>CSVデータ!D115</f>
        <v>45370</v>
      </c>
      <c r="G115" s="29">
        <f>CSVデータ!F115</f>
        <v>45386</v>
      </c>
    </row>
    <row r="116" spans="1:7" x14ac:dyDescent="0.4">
      <c r="A116">
        <f>IF(小平市進捗状況確認シート!$B$6=CSVデータ!G116,1,0)</f>
        <v>0</v>
      </c>
      <c r="B116">
        <f>IF(小平市進捗状況確認シート!$C$6=CSVデータ!B116,1,0)</f>
        <v>0</v>
      </c>
      <c r="C116">
        <f t="shared" si="1"/>
        <v>0</v>
      </c>
      <c r="D116" t="str">
        <f>VLOOKUP(CSVデータ!C116,Sheet1!L:M,2,FALSE)</f>
        <v>更新申請</v>
      </c>
      <c r="E116" s="29">
        <f>CSVデータ!E116</f>
        <v>45357</v>
      </c>
      <c r="F116" s="29">
        <f>CSVデータ!D116</f>
        <v>45369</v>
      </c>
      <c r="G116" s="29">
        <f>CSVデータ!F116</f>
        <v>45378</v>
      </c>
    </row>
    <row r="117" spans="1:7" x14ac:dyDescent="0.4">
      <c r="A117">
        <f>IF(小平市進捗状況確認シート!$B$6=CSVデータ!G117,1,0)</f>
        <v>0</v>
      </c>
      <c r="B117">
        <f>IF(小平市進捗状況確認シート!$C$6=CSVデータ!B117,1,0)</f>
        <v>0</v>
      </c>
      <c r="C117">
        <f t="shared" si="1"/>
        <v>0</v>
      </c>
      <c r="D117" t="str">
        <f>VLOOKUP(CSVデータ!C117,Sheet1!L:M,2,FALSE)</f>
        <v>更新申請</v>
      </c>
      <c r="E117" s="29">
        <f>CSVデータ!E117</f>
        <v>45370</v>
      </c>
      <c r="F117" s="29">
        <f>CSVデータ!D117</f>
        <v>45362</v>
      </c>
      <c r="G117" s="29">
        <f>CSVデータ!F117</f>
        <v>45386</v>
      </c>
    </row>
    <row r="118" spans="1:7" x14ac:dyDescent="0.4">
      <c r="A118">
        <f>IF(小平市進捗状況確認シート!$B$6=CSVデータ!G118,1,0)</f>
        <v>0</v>
      </c>
      <c r="B118">
        <f>IF(小平市進捗状況確認シート!$C$6=CSVデータ!B118,1,0)</f>
        <v>0</v>
      </c>
      <c r="C118">
        <f t="shared" si="1"/>
        <v>0</v>
      </c>
      <c r="D118" t="str">
        <f>VLOOKUP(CSVデータ!C118,Sheet1!L:M,2,FALSE)</f>
        <v>更新申請</v>
      </c>
      <c r="E118" s="29">
        <f>CSVデータ!E118</f>
        <v>45365</v>
      </c>
      <c r="F118" s="29">
        <f>CSVデータ!D118</f>
        <v>45369</v>
      </c>
      <c r="G118" s="29">
        <f>CSVデータ!F118</f>
        <v>45378</v>
      </c>
    </row>
    <row r="119" spans="1:7" x14ac:dyDescent="0.4">
      <c r="A119">
        <f>IF(小平市進捗状況確認シート!$B$6=CSVデータ!G119,1,0)</f>
        <v>0</v>
      </c>
      <c r="B119">
        <f>IF(小平市進捗状況確認シート!$C$6=CSVデータ!B119,1,0)</f>
        <v>0</v>
      </c>
      <c r="C119">
        <f t="shared" si="1"/>
        <v>0</v>
      </c>
      <c r="D119" t="str">
        <f>VLOOKUP(CSVデータ!C119,Sheet1!L:M,2,FALSE)</f>
        <v>更新申請</v>
      </c>
      <c r="E119" s="29">
        <f>CSVデータ!E119</f>
        <v>45364</v>
      </c>
      <c r="F119" s="29">
        <f>CSVデータ!D119</f>
        <v>45393</v>
      </c>
      <c r="G119" s="29">
        <f>CSVデータ!F119</f>
        <v>45394</v>
      </c>
    </row>
    <row r="120" spans="1:7" x14ac:dyDescent="0.4">
      <c r="A120">
        <f>IF(小平市進捗状況確認シート!$B$6=CSVデータ!G120,1,0)</f>
        <v>0</v>
      </c>
      <c r="B120">
        <f>IF(小平市進捗状況確認シート!$C$6=CSVデータ!B120,1,0)</f>
        <v>0</v>
      </c>
      <c r="C120">
        <f t="shared" si="1"/>
        <v>0</v>
      </c>
      <c r="D120" t="str">
        <f>VLOOKUP(CSVデータ!C120,Sheet1!L:M,2,FALSE)</f>
        <v>更新申請</v>
      </c>
      <c r="E120" s="29">
        <f>CSVデータ!E120</f>
        <v>45360</v>
      </c>
      <c r="F120" s="29">
        <f>CSVデータ!D120</f>
        <v>45372</v>
      </c>
      <c r="G120" s="29">
        <f>CSVデータ!F120</f>
        <v>45379</v>
      </c>
    </row>
    <row r="121" spans="1:7" x14ac:dyDescent="0.4">
      <c r="A121">
        <f>IF(小平市進捗状況確認シート!$B$6=CSVデータ!G121,1,0)</f>
        <v>0</v>
      </c>
      <c r="B121">
        <f>IF(小平市進捗状況確認シート!$C$6=CSVデータ!B121,1,0)</f>
        <v>0</v>
      </c>
      <c r="C121">
        <f t="shared" si="1"/>
        <v>0</v>
      </c>
      <c r="D121" t="str">
        <f>VLOOKUP(CSVデータ!C121,Sheet1!L:M,2,FALSE)</f>
        <v>更新申請</v>
      </c>
      <c r="E121" s="29">
        <f>CSVデータ!E121</f>
        <v>45357</v>
      </c>
      <c r="F121" s="29">
        <f>CSVデータ!D121</f>
        <v>45385</v>
      </c>
      <c r="G121" s="29">
        <f>CSVデータ!F121</f>
        <v>45392</v>
      </c>
    </row>
    <row r="122" spans="1:7" x14ac:dyDescent="0.4">
      <c r="A122">
        <f>IF(小平市進捗状況確認シート!$B$6=CSVデータ!G122,1,0)</f>
        <v>0</v>
      </c>
      <c r="B122">
        <f>IF(小平市進捗状況確認シート!$C$6=CSVデータ!B122,1,0)</f>
        <v>0</v>
      </c>
      <c r="C122">
        <f t="shared" si="1"/>
        <v>0</v>
      </c>
      <c r="D122" t="str">
        <f>VLOOKUP(CSVデータ!C122,Sheet1!L:M,2,FALSE)</f>
        <v>区分変更申請</v>
      </c>
      <c r="E122" s="29">
        <f>CSVデータ!E122</f>
        <v>45363</v>
      </c>
      <c r="F122" s="29">
        <f>CSVデータ!D122</f>
        <v>45366</v>
      </c>
      <c r="G122" s="29">
        <f>CSVデータ!F122</f>
        <v>45377</v>
      </c>
    </row>
    <row r="123" spans="1:7" x14ac:dyDescent="0.4">
      <c r="A123">
        <f>IF(小平市進捗状況確認シート!$B$6=CSVデータ!G123,1,0)</f>
        <v>0</v>
      </c>
      <c r="B123">
        <f>IF(小平市進捗状況確認シート!$C$6=CSVデータ!B123,1,0)</f>
        <v>0</v>
      </c>
      <c r="C123">
        <f t="shared" si="1"/>
        <v>0</v>
      </c>
      <c r="D123" t="str">
        <f>VLOOKUP(CSVデータ!C123,Sheet1!L:M,2,FALSE)</f>
        <v>区分変更申請</v>
      </c>
      <c r="E123" s="29">
        <f>CSVデータ!E123</f>
        <v>45359</v>
      </c>
      <c r="F123" s="29">
        <f>CSVデータ!D123</f>
        <v>45370</v>
      </c>
      <c r="G123" s="29">
        <f>CSVデータ!F123</f>
        <v>45379</v>
      </c>
    </row>
    <row r="124" spans="1:7" x14ac:dyDescent="0.4">
      <c r="A124">
        <f>IF(小平市進捗状況確認シート!$B$6=CSVデータ!G124,1,0)</f>
        <v>0</v>
      </c>
      <c r="B124">
        <f>IF(小平市進捗状況確認シート!$C$6=CSVデータ!B124,1,0)</f>
        <v>0</v>
      </c>
      <c r="C124">
        <f t="shared" si="1"/>
        <v>0</v>
      </c>
      <c r="D124" t="str">
        <f>VLOOKUP(CSVデータ!C124,Sheet1!L:M,2,FALSE)</f>
        <v>更新申請</v>
      </c>
      <c r="E124" s="29">
        <f>CSVデータ!E124</f>
        <v>45359</v>
      </c>
      <c r="F124" s="29">
        <f>CSVデータ!D124</f>
        <v>45362</v>
      </c>
      <c r="G124" s="29">
        <f>CSVデータ!F124</f>
        <v>45377</v>
      </c>
    </row>
    <row r="125" spans="1:7" x14ac:dyDescent="0.4">
      <c r="A125">
        <f>IF(小平市進捗状況確認シート!$B$6=CSVデータ!G125,1,0)</f>
        <v>0</v>
      </c>
      <c r="B125">
        <f>IF(小平市進捗状況確認シート!$C$6=CSVデータ!B125,1,0)</f>
        <v>0</v>
      </c>
      <c r="C125">
        <f t="shared" si="1"/>
        <v>0</v>
      </c>
      <c r="D125" t="str">
        <f>VLOOKUP(CSVデータ!C125,Sheet1!L:M,2,FALSE)</f>
        <v>更新申請</v>
      </c>
      <c r="E125" s="29">
        <f>CSVデータ!E125</f>
        <v>45356</v>
      </c>
      <c r="F125" s="29">
        <f>CSVデータ!D125</f>
        <v>45359</v>
      </c>
      <c r="G125" s="29">
        <f>CSVデータ!F125</f>
        <v>45370</v>
      </c>
    </row>
    <row r="126" spans="1:7" x14ac:dyDescent="0.4">
      <c r="A126">
        <f>IF(小平市進捗状況確認シート!$B$6=CSVデータ!G126,1,0)</f>
        <v>0</v>
      </c>
      <c r="B126">
        <f>IF(小平市進捗状況確認シート!$C$6=CSVデータ!B126,1,0)</f>
        <v>0</v>
      </c>
      <c r="C126">
        <f t="shared" si="1"/>
        <v>0</v>
      </c>
      <c r="D126" t="str">
        <f>VLOOKUP(CSVデータ!C126,Sheet1!L:M,2,FALSE)</f>
        <v>更新申請</v>
      </c>
      <c r="E126" s="29">
        <f>CSVデータ!E126</f>
        <v>45362</v>
      </c>
      <c r="F126" s="29">
        <f>CSVデータ!D126</f>
        <v>45359</v>
      </c>
      <c r="G126" s="29">
        <f>CSVデータ!F126</f>
        <v>45379</v>
      </c>
    </row>
    <row r="127" spans="1:7" x14ac:dyDescent="0.4">
      <c r="A127">
        <f>IF(小平市進捗状況確認シート!$B$6=CSVデータ!G127,1,0)</f>
        <v>0</v>
      </c>
      <c r="B127">
        <f>IF(小平市進捗状況確認シート!$C$6=CSVデータ!B127,1,0)</f>
        <v>0</v>
      </c>
      <c r="C127">
        <f t="shared" si="1"/>
        <v>0</v>
      </c>
      <c r="D127" t="str">
        <f>VLOOKUP(CSVデータ!C127,Sheet1!L:M,2,FALSE)</f>
        <v>更新申請</v>
      </c>
      <c r="E127" s="29">
        <f>CSVデータ!E127</f>
        <v>45359</v>
      </c>
      <c r="F127" s="29">
        <f>CSVデータ!D127</f>
        <v>45362</v>
      </c>
      <c r="G127" s="29">
        <f>CSVデータ!F127</f>
        <v>45378</v>
      </c>
    </row>
    <row r="128" spans="1:7" x14ac:dyDescent="0.4">
      <c r="A128">
        <f>IF(小平市進捗状況確認シート!$B$6=CSVデータ!G128,1,0)</f>
        <v>0</v>
      </c>
      <c r="B128">
        <f>IF(小平市進捗状況確認シート!$C$6=CSVデータ!B128,1,0)</f>
        <v>0</v>
      </c>
      <c r="C128">
        <f t="shared" si="1"/>
        <v>0</v>
      </c>
      <c r="D128" t="str">
        <f>VLOOKUP(CSVデータ!C128,Sheet1!L:M,2,FALSE)</f>
        <v>更新申請</v>
      </c>
      <c r="E128" s="29">
        <f>CSVデータ!E128</f>
        <v>45359</v>
      </c>
      <c r="F128" s="29">
        <f>CSVデータ!D128</f>
        <v>45369</v>
      </c>
      <c r="G128" s="29">
        <f>CSVデータ!F128</f>
        <v>45378</v>
      </c>
    </row>
    <row r="129" spans="1:7" x14ac:dyDescent="0.4">
      <c r="A129">
        <f>IF(小平市進捗状況確認シート!$B$6=CSVデータ!G129,1,0)</f>
        <v>0</v>
      </c>
      <c r="B129">
        <f>IF(小平市進捗状況確認シート!$C$6=CSVデータ!B129,1,0)</f>
        <v>0</v>
      </c>
      <c r="C129">
        <f t="shared" si="1"/>
        <v>0</v>
      </c>
      <c r="D129" t="str">
        <f>VLOOKUP(CSVデータ!C129,Sheet1!L:M,2,FALSE)</f>
        <v>要支援・要介護新規申請</v>
      </c>
      <c r="E129" s="29">
        <f>CSVデータ!E129</f>
        <v>45359</v>
      </c>
      <c r="F129" s="29">
        <f>CSVデータ!D129</f>
        <v>45358</v>
      </c>
      <c r="G129" s="29">
        <f>CSVデータ!F129</f>
        <v>45379</v>
      </c>
    </row>
    <row r="130" spans="1:7" x14ac:dyDescent="0.4">
      <c r="A130">
        <f>IF(小平市進捗状況確認シート!$B$6=CSVデータ!G130,1,0)</f>
        <v>0</v>
      </c>
      <c r="B130">
        <f>IF(小平市進捗状況確認シート!$C$6=CSVデータ!B130,1,0)</f>
        <v>0</v>
      </c>
      <c r="C130">
        <f t="shared" si="1"/>
        <v>0</v>
      </c>
      <c r="D130" t="str">
        <f>VLOOKUP(CSVデータ!C130,Sheet1!L:M,2,FALSE)</f>
        <v>更新申請</v>
      </c>
      <c r="E130" s="29">
        <f>CSVデータ!E130</f>
        <v>45359</v>
      </c>
      <c r="F130" s="29">
        <f>CSVデータ!D130</f>
        <v>45359</v>
      </c>
      <c r="G130" s="29">
        <f>CSVデータ!F130</f>
        <v>45372</v>
      </c>
    </row>
    <row r="131" spans="1:7" x14ac:dyDescent="0.4">
      <c r="A131">
        <f>IF(小平市進捗状況確認シート!$B$6=CSVデータ!G131,1,0)</f>
        <v>0</v>
      </c>
      <c r="B131">
        <f>IF(小平市進捗状況確認シート!$C$6=CSVデータ!B131,1,0)</f>
        <v>0</v>
      </c>
      <c r="C131">
        <f t="shared" ref="C131:C194" si="2">IF(A131+B131=2,1,0)</f>
        <v>0</v>
      </c>
      <c r="D131" t="str">
        <f>VLOOKUP(CSVデータ!C131,Sheet1!L:M,2,FALSE)</f>
        <v>要支援・要介護新規申請</v>
      </c>
      <c r="E131" s="29">
        <f>CSVデータ!E131</f>
        <v>45359</v>
      </c>
      <c r="F131" s="29">
        <f>CSVデータ!D131</f>
        <v>45380</v>
      </c>
      <c r="G131" s="29">
        <f>CSVデータ!F131</f>
        <v>45387</v>
      </c>
    </row>
    <row r="132" spans="1:7" x14ac:dyDescent="0.4">
      <c r="A132">
        <f>IF(小平市進捗状況確認シート!$B$6=CSVデータ!G132,1,0)</f>
        <v>0</v>
      </c>
      <c r="B132">
        <f>IF(小平市進捗状況確認シート!$C$6=CSVデータ!B132,1,0)</f>
        <v>0</v>
      </c>
      <c r="C132">
        <f t="shared" si="2"/>
        <v>0</v>
      </c>
      <c r="D132" t="str">
        <f>VLOOKUP(CSVデータ!C132,Sheet1!L:M,2,FALSE)</f>
        <v>更新申請</v>
      </c>
      <c r="E132" s="29">
        <f>CSVデータ!E132</f>
        <v>45364</v>
      </c>
      <c r="F132" s="29">
        <f>CSVデータ!D132</f>
        <v>45376</v>
      </c>
      <c r="G132" s="29">
        <f>CSVデータ!F132</f>
        <v>45386</v>
      </c>
    </row>
    <row r="133" spans="1:7" x14ac:dyDescent="0.4">
      <c r="A133">
        <f>IF(小平市進捗状況確認シート!$B$6=CSVデータ!G133,1,0)</f>
        <v>0</v>
      </c>
      <c r="B133">
        <f>IF(小平市進捗状況確認シート!$C$6=CSVデータ!B133,1,0)</f>
        <v>0</v>
      </c>
      <c r="C133">
        <f t="shared" si="2"/>
        <v>0</v>
      </c>
      <c r="D133" t="str">
        <f>VLOOKUP(CSVデータ!C133,Sheet1!L:M,2,FALSE)</f>
        <v>要支援・要介護新規申請</v>
      </c>
      <c r="E133" s="29">
        <f>CSVデータ!E133</f>
        <v>45362</v>
      </c>
      <c r="F133" s="29">
        <f>CSVデータ!D133</f>
        <v>45379</v>
      </c>
      <c r="G133" s="29">
        <f>CSVデータ!F133</f>
        <v>45387</v>
      </c>
    </row>
    <row r="134" spans="1:7" x14ac:dyDescent="0.4">
      <c r="A134">
        <f>IF(小平市進捗状況確認シート!$B$6=CSVデータ!G134,1,0)</f>
        <v>0</v>
      </c>
      <c r="B134">
        <f>IF(小平市進捗状況確認シート!$C$6=CSVデータ!B134,1,0)</f>
        <v>0</v>
      </c>
      <c r="C134">
        <f t="shared" si="2"/>
        <v>0</v>
      </c>
      <c r="D134" t="str">
        <f>VLOOKUP(CSVデータ!C134,Sheet1!L:M,2,FALSE)</f>
        <v>区分変更申請</v>
      </c>
      <c r="E134" s="29">
        <f>CSVデータ!E134</f>
        <v>45364</v>
      </c>
      <c r="F134" s="29">
        <f>CSVデータ!D134</f>
        <v>45379</v>
      </c>
      <c r="G134" s="29">
        <f>CSVデータ!F134</f>
        <v>45387</v>
      </c>
    </row>
    <row r="135" spans="1:7" x14ac:dyDescent="0.4">
      <c r="A135">
        <f>IF(小平市進捗状況確認シート!$B$6=CSVデータ!G135,1,0)</f>
        <v>0</v>
      </c>
      <c r="B135">
        <f>IF(小平市進捗状況確認シート!$C$6=CSVデータ!B135,1,0)</f>
        <v>0</v>
      </c>
      <c r="C135">
        <f t="shared" si="2"/>
        <v>0</v>
      </c>
      <c r="D135" t="str">
        <f>VLOOKUP(CSVデータ!C135,Sheet1!L:M,2,FALSE)</f>
        <v>要支援・要介護新規申請</v>
      </c>
      <c r="E135" s="29">
        <f>CSVデータ!E135</f>
        <v>45365</v>
      </c>
      <c r="F135" s="29">
        <f>CSVデータ!D135</f>
        <v>45362</v>
      </c>
      <c r="G135" s="29">
        <f>CSVデータ!F135</f>
        <v>45372</v>
      </c>
    </row>
    <row r="136" spans="1:7" x14ac:dyDescent="0.4">
      <c r="A136">
        <f>IF(小平市進捗状況確認シート!$B$6=CSVデータ!G136,1,0)</f>
        <v>0</v>
      </c>
      <c r="B136">
        <f>IF(小平市進捗状況確認シート!$C$6=CSVデータ!B136,1,0)</f>
        <v>0</v>
      </c>
      <c r="C136">
        <f t="shared" si="2"/>
        <v>0</v>
      </c>
      <c r="D136" t="str">
        <f>VLOOKUP(CSVデータ!C136,Sheet1!L:M,2,FALSE)</f>
        <v>更新申請</v>
      </c>
      <c r="E136" s="29">
        <f>CSVデータ!E136</f>
        <v>45356</v>
      </c>
      <c r="F136" s="29">
        <f>CSVデータ!D136</f>
        <v>45363</v>
      </c>
      <c r="G136" s="29">
        <f>CSVデータ!F136</f>
        <v>45372</v>
      </c>
    </row>
    <row r="137" spans="1:7" x14ac:dyDescent="0.4">
      <c r="A137">
        <f>IF(小平市進捗状況確認シート!$B$6=CSVデータ!G137,1,0)</f>
        <v>0</v>
      </c>
      <c r="B137">
        <f>IF(小平市進捗状況確認シート!$C$6=CSVデータ!B137,1,0)</f>
        <v>0</v>
      </c>
      <c r="C137">
        <f t="shared" si="2"/>
        <v>0</v>
      </c>
      <c r="D137" t="str">
        <f>VLOOKUP(CSVデータ!C137,Sheet1!L:M,2,FALSE)</f>
        <v>区分変更申請</v>
      </c>
      <c r="E137" s="29">
        <f>CSVデータ!E137</f>
        <v>45357</v>
      </c>
      <c r="F137" s="29">
        <f>CSVデータ!D137</f>
        <v>45362</v>
      </c>
      <c r="G137" s="29">
        <f>CSVデータ!F137</f>
        <v>45370</v>
      </c>
    </row>
    <row r="138" spans="1:7" x14ac:dyDescent="0.4">
      <c r="A138">
        <f>IF(小平市進捗状況確認シート!$B$6=CSVデータ!G138,1,0)</f>
        <v>0</v>
      </c>
      <c r="B138">
        <f>IF(小平市進捗状況確認シート!$C$6=CSVデータ!B138,1,0)</f>
        <v>0</v>
      </c>
      <c r="C138">
        <f t="shared" si="2"/>
        <v>0</v>
      </c>
      <c r="D138" t="str">
        <f>VLOOKUP(CSVデータ!C138,Sheet1!L:M,2,FALSE)</f>
        <v>要支援・要介護新規申請</v>
      </c>
      <c r="E138" s="29">
        <f>CSVデータ!E138</f>
        <v>45357</v>
      </c>
      <c r="F138" s="29">
        <f>CSVデータ!D138</f>
        <v>45369</v>
      </c>
      <c r="G138" s="29">
        <f>CSVデータ!F138</f>
        <v>45378</v>
      </c>
    </row>
    <row r="139" spans="1:7" x14ac:dyDescent="0.4">
      <c r="A139">
        <f>IF(小平市進捗状況確認シート!$B$6=CSVデータ!G139,1,0)</f>
        <v>0</v>
      </c>
      <c r="B139">
        <f>IF(小平市進捗状況確認シート!$C$6=CSVデータ!B139,1,0)</f>
        <v>0</v>
      </c>
      <c r="C139">
        <f t="shared" si="2"/>
        <v>0</v>
      </c>
      <c r="D139" t="str">
        <f>VLOOKUP(CSVデータ!C139,Sheet1!L:M,2,FALSE)</f>
        <v>更新申請</v>
      </c>
      <c r="E139" s="29">
        <f>CSVデータ!E139</f>
        <v>45357</v>
      </c>
      <c r="F139" s="29">
        <f>CSVデータ!D139</f>
        <v>45362</v>
      </c>
      <c r="G139" s="29">
        <f>CSVデータ!F139</f>
        <v>45370</v>
      </c>
    </row>
    <row r="140" spans="1:7" x14ac:dyDescent="0.4">
      <c r="A140">
        <f>IF(小平市進捗状況確認シート!$B$6=CSVデータ!G140,1,0)</f>
        <v>0</v>
      </c>
      <c r="B140">
        <f>IF(小平市進捗状況確認シート!$C$6=CSVデータ!B140,1,0)</f>
        <v>0</v>
      </c>
      <c r="C140">
        <f t="shared" si="2"/>
        <v>0</v>
      </c>
      <c r="D140" t="str">
        <f>VLOOKUP(CSVデータ!C140,Sheet1!L:M,2,FALSE)</f>
        <v>更新申請</v>
      </c>
      <c r="E140" s="29">
        <f>CSVデータ!E140</f>
        <v>45364</v>
      </c>
      <c r="F140" s="29">
        <f>CSVデータ!D140</f>
        <v>45366</v>
      </c>
      <c r="G140" s="29">
        <f>CSVデータ!F140</f>
        <v>45386</v>
      </c>
    </row>
    <row r="141" spans="1:7" x14ac:dyDescent="0.4">
      <c r="A141">
        <f>IF(小平市進捗状況確認シート!$B$6=CSVデータ!G141,1,0)</f>
        <v>0</v>
      </c>
      <c r="B141">
        <f>IF(小平市進捗状況確認シート!$C$6=CSVデータ!B141,1,0)</f>
        <v>0</v>
      </c>
      <c r="C141">
        <f t="shared" si="2"/>
        <v>0</v>
      </c>
      <c r="D141" t="str">
        <f>VLOOKUP(CSVデータ!C141,Sheet1!L:M,2,FALSE)</f>
        <v>区分変更申請</v>
      </c>
      <c r="E141" s="29">
        <f>CSVデータ!E141</f>
        <v>45358</v>
      </c>
      <c r="F141" s="29">
        <f>CSVデータ!D141</f>
        <v>45365</v>
      </c>
      <c r="G141" s="29">
        <f>CSVデータ!F141</f>
        <v>45372</v>
      </c>
    </row>
    <row r="142" spans="1:7" x14ac:dyDescent="0.4">
      <c r="A142">
        <f>IF(小平市進捗状況確認シート!$B$6=CSVデータ!G142,1,0)</f>
        <v>0</v>
      </c>
      <c r="B142">
        <f>IF(小平市進捗状況確認シート!$C$6=CSVデータ!B142,1,0)</f>
        <v>0</v>
      </c>
      <c r="C142">
        <f t="shared" si="2"/>
        <v>0</v>
      </c>
      <c r="D142" t="str">
        <f>VLOOKUP(CSVデータ!C142,Sheet1!L:M,2,FALSE)</f>
        <v>要支援・要介護新規申請</v>
      </c>
      <c r="E142" s="29">
        <f>CSVデータ!E142</f>
        <v>45358</v>
      </c>
      <c r="F142" s="29">
        <f>CSVデータ!D142</f>
        <v>45383</v>
      </c>
      <c r="G142" s="29">
        <f>CSVデータ!F142</f>
        <v>45386</v>
      </c>
    </row>
    <row r="143" spans="1:7" x14ac:dyDescent="0.4">
      <c r="A143">
        <f>IF(小平市進捗状況確認シート!$B$6=CSVデータ!G143,1,0)</f>
        <v>0</v>
      </c>
      <c r="B143">
        <f>IF(小平市進捗状況確認シート!$C$6=CSVデータ!B143,1,0)</f>
        <v>0</v>
      </c>
      <c r="C143">
        <f t="shared" si="2"/>
        <v>0</v>
      </c>
      <c r="D143" t="str">
        <f>VLOOKUP(CSVデータ!C143,Sheet1!L:M,2,FALSE)</f>
        <v>要支援・要介護新規申請</v>
      </c>
      <c r="E143" s="29">
        <f>CSVデータ!E143</f>
        <v>45356</v>
      </c>
      <c r="F143" s="29">
        <f>CSVデータ!D143</f>
        <v>45369</v>
      </c>
      <c r="G143" s="29">
        <f>CSVデータ!F143</f>
        <v>45372</v>
      </c>
    </row>
    <row r="144" spans="1:7" x14ac:dyDescent="0.4">
      <c r="A144">
        <f>IF(小平市進捗状況確認シート!$B$6=CSVデータ!G144,1,0)</f>
        <v>0</v>
      </c>
      <c r="B144">
        <f>IF(小平市進捗状況確認シート!$C$6=CSVデータ!B144,1,0)</f>
        <v>0</v>
      </c>
      <c r="C144">
        <f t="shared" si="2"/>
        <v>0</v>
      </c>
      <c r="D144" t="str">
        <f>VLOOKUP(CSVデータ!C144,Sheet1!L:M,2,FALSE)</f>
        <v>要支援・要介護新規申請</v>
      </c>
      <c r="E144" s="29">
        <f>CSVデータ!E144</f>
        <v>45357</v>
      </c>
      <c r="F144" s="29">
        <f>CSVデータ!D144</f>
        <v>45359</v>
      </c>
      <c r="G144" s="29">
        <f>CSVデータ!F144</f>
        <v>45370</v>
      </c>
    </row>
    <row r="145" spans="1:7" x14ac:dyDescent="0.4">
      <c r="A145">
        <f>IF(小平市進捗状況確認シート!$B$6=CSVデータ!G145,1,0)</f>
        <v>0</v>
      </c>
      <c r="B145">
        <f>IF(小平市進捗状況確認シート!$C$6=CSVデータ!B145,1,0)</f>
        <v>0</v>
      </c>
      <c r="C145">
        <f t="shared" si="2"/>
        <v>0</v>
      </c>
      <c r="D145" t="str">
        <f>VLOOKUP(CSVデータ!C145,Sheet1!L:M,2,FALSE)</f>
        <v>要支援・要介護新規申請</v>
      </c>
      <c r="E145" s="29">
        <f>CSVデータ!E145</f>
        <v>45364</v>
      </c>
      <c r="F145" s="29">
        <f>CSVデータ!D145</f>
        <v>45362</v>
      </c>
      <c r="G145" s="29">
        <f>CSVデータ!F145</f>
        <v>45379</v>
      </c>
    </row>
    <row r="146" spans="1:7" x14ac:dyDescent="0.4">
      <c r="A146">
        <f>IF(小平市進捗状況確認シート!$B$6=CSVデータ!G146,1,0)</f>
        <v>0</v>
      </c>
      <c r="B146">
        <f>IF(小平市進捗状況確認シート!$C$6=CSVデータ!B146,1,0)</f>
        <v>0</v>
      </c>
      <c r="C146">
        <f t="shared" si="2"/>
        <v>0</v>
      </c>
      <c r="D146" t="str">
        <f>VLOOKUP(CSVデータ!C146,Sheet1!L:M,2,FALSE)</f>
        <v>要支援・要介護新規申請</v>
      </c>
      <c r="E146" s="29">
        <f>CSVデータ!E146</f>
        <v>45354</v>
      </c>
      <c r="F146" s="29">
        <f>CSVデータ!D146</f>
        <v>45365</v>
      </c>
      <c r="G146" s="29">
        <f>CSVデータ!F146</f>
        <v>45372</v>
      </c>
    </row>
    <row r="147" spans="1:7" x14ac:dyDescent="0.4">
      <c r="A147">
        <f>IF(小平市進捗状況確認シート!$B$6=CSVデータ!G147,1,0)</f>
        <v>0</v>
      </c>
      <c r="B147">
        <f>IF(小平市進捗状況確認シート!$C$6=CSVデータ!B147,1,0)</f>
        <v>0</v>
      </c>
      <c r="C147">
        <f t="shared" si="2"/>
        <v>0</v>
      </c>
      <c r="D147" t="str">
        <f>VLOOKUP(CSVデータ!C147,Sheet1!L:M,2,FALSE)</f>
        <v>要支援・要介護新規申請</v>
      </c>
      <c r="E147" s="29">
        <f>CSVデータ!E147</f>
        <v>45362</v>
      </c>
      <c r="F147" s="29">
        <f>CSVデータ!D147</f>
        <v>45369</v>
      </c>
      <c r="G147" s="29">
        <f>CSVデータ!F147</f>
        <v>45372</v>
      </c>
    </row>
    <row r="148" spans="1:7" x14ac:dyDescent="0.4">
      <c r="A148">
        <f>IF(小平市進捗状況確認シート!$B$6=CSVデータ!G148,1,0)</f>
        <v>0</v>
      </c>
      <c r="B148">
        <f>IF(小平市進捗状況確認シート!$C$6=CSVデータ!B148,1,0)</f>
        <v>0</v>
      </c>
      <c r="C148">
        <f t="shared" si="2"/>
        <v>0</v>
      </c>
      <c r="D148" t="str">
        <f>VLOOKUP(CSVデータ!C148,Sheet1!L:M,2,FALSE)</f>
        <v>区分変更申請</v>
      </c>
      <c r="E148" s="29">
        <f>CSVデータ!E148</f>
        <v>45359</v>
      </c>
      <c r="F148" s="29">
        <f>CSVデータ!D148</f>
        <v>45362</v>
      </c>
      <c r="G148" s="29">
        <f>CSVデータ!F148</f>
        <v>45377</v>
      </c>
    </row>
    <row r="149" spans="1:7" x14ac:dyDescent="0.4">
      <c r="A149">
        <f>IF(小平市進捗状況確認シート!$B$6=CSVデータ!G149,1,0)</f>
        <v>0</v>
      </c>
      <c r="B149">
        <f>IF(小平市進捗状況確認シート!$C$6=CSVデータ!B149,1,0)</f>
        <v>0</v>
      </c>
      <c r="C149">
        <f t="shared" si="2"/>
        <v>0</v>
      </c>
      <c r="D149" t="str">
        <f>VLOOKUP(CSVデータ!C149,Sheet1!L:M,2,FALSE)</f>
        <v>区分変更申請</v>
      </c>
      <c r="E149" s="29">
        <f>CSVデータ!E149</f>
        <v>45359</v>
      </c>
      <c r="F149" s="29">
        <f>CSVデータ!D149</f>
        <v>45362</v>
      </c>
      <c r="G149" s="29">
        <f>CSVデータ!F149</f>
        <v>45372</v>
      </c>
    </row>
    <row r="150" spans="1:7" x14ac:dyDescent="0.4">
      <c r="A150">
        <f>IF(小平市進捗状況確認シート!$B$6=CSVデータ!G150,1,0)</f>
        <v>0</v>
      </c>
      <c r="B150">
        <f>IF(小平市進捗状況確認シート!$C$6=CSVデータ!B150,1,0)</f>
        <v>0</v>
      </c>
      <c r="C150">
        <f t="shared" si="2"/>
        <v>0</v>
      </c>
      <c r="D150" t="str">
        <f>VLOOKUP(CSVデータ!C150,Sheet1!L:M,2,FALSE)</f>
        <v>新規申請</v>
      </c>
      <c r="E150" s="29">
        <f>CSVデータ!E150</f>
        <v>45359</v>
      </c>
      <c r="F150" s="29">
        <f>CSVデータ!D150</f>
        <v>45373</v>
      </c>
      <c r="G150" s="29">
        <f>CSVデータ!F150</f>
        <v>45384</v>
      </c>
    </row>
    <row r="151" spans="1:7" x14ac:dyDescent="0.4">
      <c r="A151">
        <f>IF(小平市進捗状況確認シート!$B$6=CSVデータ!G151,1,0)</f>
        <v>0</v>
      </c>
      <c r="B151">
        <f>IF(小平市進捗状況確認シート!$C$6=CSVデータ!B151,1,0)</f>
        <v>0</v>
      </c>
      <c r="C151">
        <f t="shared" si="2"/>
        <v>0</v>
      </c>
      <c r="D151" t="str">
        <f>VLOOKUP(CSVデータ!C151,Sheet1!L:M,2,FALSE)</f>
        <v>更新申請</v>
      </c>
      <c r="E151" s="29">
        <f>CSVデータ!E151</f>
        <v>45363</v>
      </c>
      <c r="F151" s="29">
        <f>CSVデータ!D151</f>
        <v>45366</v>
      </c>
      <c r="G151" s="29">
        <f>CSVデータ!F151</f>
        <v>45378</v>
      </c>
    </row>
    <row r="152" spans="1:7" x14ac:dyDescent="0.4">
      <c r="A152">
        <f>IF(小平市進捗状況確認シート!$B$6=CSVデータ!G152,1,0)</f>
        <v>0</v>
      </c>
      <c r="B152">
        <f>IF(小平市進捗状況確認シート!$C$6=CSVデータ!B152,1,0)</f>
        <v>0</v>
      </c>
      <c r="C152">
        <f t="shared" si="2"/>
        <v>0</v>
      </c>
      <c r="D152" t="str">
        <f>VLOOKUP(CSVデータ!C152,Sheet1!L:M,2,FALSE)</f>
        <v>新規申請</v>
      </c>
      <c r="E152" s="29">
        <f>CSVデータ!E152</f>
        <v>45370</v>
      </c>
      <c r="F152" s="29">
        <f>CSVデータ!D152</f>
        <v>45365</v>
      </c>
      <c r="G152" s="29">
        <f>CSVデータ!F152</f>
        <v>45384</v>
      </c>
    </row>
    <row r="153" spans="1:7" x14ac:dyDescent="0.4">
      <c r="A153">
        <f>IF(小平市進捗状況確認シート!$B$6=CSVデータ!G153,1,0)</f>
        <v>0</v>
      </c>
      <c r="B153">
        <f>IF(小平市進捗状況確認シート!$C$6=CSVデータ!B153,1,0)</f>
        <v>0</v>
      </c>
      <c r="C153">
        <f t="shared" si="2"/>
        <v>0</v>
      </c>
      <c r="D153" t="str">
        <f>VLOOKUP(CSVデータ!C153,Sheet1!L:M,2,FALSE)</f>
        <v>要支援・要介護新規申請</v>
      </c>
      <c r="E153" s="29">
        <f>CSVデータ!E153</f>
        <v>45357</v>
      </c>
      <c r="F153" s="29">
        <f>CSVデータ!D153</f>
        <v>45370</v>
      </c>
      <c r="G153" s="29">
        <f>CSVデータ!F153</f>
        <v>45379</v>
      </c>
    </row>
    <row r="154" spans="1:7" x14ac:dyDescent="0.4">
      <c r="A154">
        <f>IF(小平市進捗状況確認シート!$B$6=CSVデータ!G154,1,0)</f>
        <v>0</v>
      </c>
      <c r="B154">
        <f>IF(小平市進捗状況確認シート!$C$6=CSVデータ!B154,1,0)</f>
        <v>0</v>
      </c>
      <c r="C154">
        <f t="shared" si="2"/>
        <v>0</v>
      </c>
      <c r="D154" t="str">
        <f>VLOOKUP(CSVデータ!C154,Sheet1!L:M,2,FALSE)</f>
        <v>新規申請</v>
      </c>
      <c r="E154" s="29">
        <f>CSVデータ!E154</f>
        <v>45357</v>
      </c>
      <c r="F154" s="29">
        <f>CSVデータ!D154</f>
        <v>45386</v>
      </c>
      <c r="G154" s="29">
        <f>CSVデータ!F154</f>
        <v>45387</v>
      </c>
    </row>
    <row r="155" spans="1:7" x14ac:dyDescent="0.4">
      <c r="A155">
        <f>IF(小平市進捗状況確認シート!$B$6=CSVデータ!G155,1,0)</f>
        <v>0</v>
      </c>
      <c r="B155">
        <f>IF(小平市進捗状況確認シート!$C$6=CSVデータ!B155,1,0)</f>
        <v>0</v>
      </c>
      <c r="C155">
        <f t="shared" si="2"/>
        <v>0</v>
      </c>
      <c r="D155" t="str">
        <f>VLOOKUP(CSVデータ!C155,Sheet1!L:M,2,FALSE)</f>
        <v>更新申請</v>
      </c>
      <c r="E155" s="29">
        <f>CSVデータ!E155</f>
        <v>45364</v>
      </c>
      <c r="F155" s="29">
        <f>CSVデータ!D155</f>
        <v>45359</v>
      </c>
      <c r="G155" s="29">
        <f>CSVデータ!F155</f>
        <v>45379</v>
      </c>
    </row>
    <row r="156" spans="1:7" x14ac:dyDescent="0.4">
      <c r="A156">
        <f>IF(小平市進捗状況確認シート!$B$6=CSVデータ!G156,1,0)</f>
        <v>0</v>
      </c>
      <c r="B156">
        <f>IF(小平市進捗状況確認シート!$C$6=CSVデータ!B156,1,0)</f>
        <v>0</v>
      </c>
      <c r="C156">
        <f t="shared" si="2"/>
        <v>0</v>
      </c>
      <c r="D156" t="str">
        <f>VLOOKUP(CSVデータ!C156,Sheet1!L:M,2,FALSE)</f>
        <v>更新申請</v>
      </c>
      <c r="E156" s="29">
        <f>CSVデータ!E156</f>
        <v>45362</v>
      </c>
      <c r="F156" s="29">
        <f>CSVデータ!D156</f>
        <v>45364</v>
      </c>
      <c r="G156" s="29">
        <f>CSVデータ!F156</f>
        <v>45378</v>
      </c>
    </row>
    <row r="157" spans="1:7" x14ac:dyDescent="0.4">
      <c r="A157">
        <f>IF(小平市進捗状況確認シート!$B$6=CSVデータ!G157,1,0)</f>
        <v>0</v>
      </c>
      <c r="B157">
        <f>IF(小平市進捗状況確認シート!$C$6=CSVデータ!B157,1,0)</f>
        <v>0</v>
      </c>
      <c r="C157">
        <f t="shared" si="2"/>
        <v>0</v>
      </c>
      <c r="D157" t="str">
        <f>VLOOKUP(CSVデータ!C157,Sheet1!L:M,2,FALSE)</f>
        <v>新規申請</v>
      </c>
      <c r="E157" s="29">
        <f>CSVデータ!E157</f>
        <v>45356</v>
      </c>
      <c r="F157" s="29">
        <f>CSVデータ!D157</f>
        <v>45359</v>
      </c>
      <c r="G157" s="29">
        <f>CSVデータ!F157</f>
        <v>45363</v>
      </c>
    </row>
    <row r="158" spans="1:7" x14ac:dyDescent="0.4">
      <c r="A158">
        <f>IF(小平市進捗状況確認シート!$B$6=CSVデータ!G158,1,0)</f>
        <v>0</v>
      </c>
      <c r="B158">
        <f>IF(小平市進捗状況確認シート!$C$6=CSVデータ!B158,1,0)</f>
        <v>0</v>
      </c>
      <c r="C158">
        <f t="shared" si="2"/>
        <v>0</v>
      </c>
      <c r="D158" t="str">
        <f>VLOOKUP(CSVデータ!C158,Sheet1!L:M,2,FALSE)</f>
        <v>更新申請</v>
      </c>
      <c r="E158" s="29">
        <f>CSVデータ!E158</f>
        <v>45357</v>
      </c>
      <c r="F158" s="29">
        <f>CSVデータ!D158</f>
        <v>45362</v>
      </c>
      <c r="G158" s="29">
        <f>CSVデータ!F158</f>
        <v>45372</v>
      </c>
    </row>
    <row r="159" spans="1:7" x14ac:dyDescent="0.4">
      <c r="A159">
        <f>IF(小平市進捗状況確認シート!$B$6=CSVデータ!G159,1,0)</f>
        <v>0</v>
      </c>
      <c r="B159">
        <f>IF(小平市進捗状況確認シート!$C$6=CSVデータ!B159,1,0)</f>
        <v>0</v>
      </c>
      <c r="C159">
        <f t="shared" si="2"/>
        <v>0</v>
      </c>
      <c r="D159" t="str">
        <f>VLOOKUP(CSVデータ!C159,Sheet1!L:M,2,FALSE)</f>
        <v>更新申請</v>
      </c>
      <c r="E159" s="29">
        <f>CSVデータ!E159</f>
        <v>45356</v>
      </c>
      <c r="F159" s="29">
        <f>CSVデータ!D159</f>
        <v>45365</v>
      </c>
      <c r="G159" s="29">
        <f>CSVデータ!F159</f>
        <v>45372</v>
      </c>
    </row>
    <row r="160" spans="1:7" x14ac:dyDescent="0.4">
      <c r="A160">
        <f>IF(小平市進捗状況確認シート!$B$6=CSVデータ!G160,1,0)</f>
        <v>0</v>
      </c>
      <c r="B160">
        <f>IF(小平市進捗状況確認シート!$C$6=CSVデータ!B160,1,0)</f>
        <v>0</v>
      </c>
      <c r="C160">
        <f t="shared" si="2"/>
        <v>0</v>
      </c>
      <c r="D160" t="str">
        <f>VLOOKUP(CSVデータ!C160,Sheet1!L:M,2,FALSE)</f>
        <v>区分変更申請</v>
      </c>
      <c r="E160" s="29">
        <f>CSVデータ!E160</f>
        <v>45357</v>
      </c>
      <c r="F160" s="29">
        <f>CSVデータ!D160</f>
        <v>45373</v>
      </c>
      <c r="G160" s="29">
        <f>CSVデータ!F160</f>
        <v>45384</v>
      </c>
    </row>
    <row r="161" spans="1:7" x14ac:dyDescent="0.4">
      <c r="A161">
        <f>IF(小平市進捗状況確認シート!$B$6=CSVデータ!G161,1,0)</f>
        <v>0</v>
      </c>
      <c r="B161">
        <f>IF(小平市進捗状況確認シート!$C$6=CSVデータ!B161,1,0)</f>
        <v>0</v>
      </c>
      <c r="C161">
        <f t="shared" si="2"/>
        <v>0</v>
      </c>
      <c r="D161" t="str">
        <f>VLOOKUP(CSVデータ!C161,Sheet1!L:M,2,FALSE)</f>
        <v>要支援・要介護新規申請</v>
      </c>
      <c r="E161" s="29">
        <f>CSVデータ!E161</f>
        <v>45358</v>
      </c>
      <c r="F161" s="29">
        <f>CSVデータ!D161</f>
        <v>45394</v>
      </c>
      <c r="G161" s="29">
        <f>CSVデータ!F161</f>
        <v>45407</v>
      </c>
    </row>
    <row r="162" spans="1:7" x14ac:dyDescent="0.4">
      <c r="A162">
        <f>IF(小平市進捗状況確認シート!$B$6=CSVデータ!G162,1,0)</f>
        <v>0</v>
      </c>
      <c r="B162">
        <f>IF(小平市進捗状況確認シート!$C$6=CSVデータ!B162,1,0)</f>
        <v>0</v>
      </c>
      <c r="C162">
        <f t="shared" si="2"/>
        <v>0</v>
      </c>
      <c r="D162" t="str">
        <f>VLOOKUP(CSVデータ!C162,Sheet1!L:M,2,FALSE)</f>
        <v>区分変更申請</v>
      </c>
      <c r="E162" s="29">
        <f>CSVデータ!E162</f>
        <v>45358</v>
      </c>
      <c r="F162" s="29">
        <f>CSVデータ!D162</f>
        <v>45383</v>
      </c>
      <c r="G162" s="29">
        <f>CSVデータ!F162</f>
        <v>45386</v>
      </c>
    </row>
    <row r="163" spans="1:7" x14ac:dyDescent="0.4">
      <c r="A163">
        <f>IF(小平市進捗状況確認シート!$B$6=CSVデータ!G163,1,0)</f>
        <v>0</v>
      </c>
      <c r="B163">
        <f>IF(小平市進捗状況確認シート!$C$6=CSVデータ!B163,1,0)</f>
        <v>0</v>
      </c>
      <c r="C163">
        <f t="shared" si="2"/>
        <v>0</v>
      </c>
      <c r="D163" t="str">
        <f>VLOOKUP(CSVデータ!C163,Sheet1!L:M,2,FALSE)</f>
        <v>区分変更申請</v>
      </c>
      <c r="E163" s="29">
        <f>CSVデータ!E163</f>
        <v>45364</v>
      </c>
      <c r="F163" s="29">
        <f>CSVデータ!D163</f>
        <v>45365</v>
      </c>
      <c r="G163" s="29">
        <f>CSVデータ!F163</f>
        <v>45379</v>
      </c>
    </row>
    <row r="164" spans="1:7" x14ac:dyDescent="0.4">
      <c r="A164">
        <f>IF(小平市進捗状況確認シート!$B$6=CSVデータ!G164,1,0)</f>
        <v>0</v>
      </c>
      <c r="B164">
        <f>IF(小平市進捗状況確認シート!$C$6=CSVデータ!B164,1,0)</f>
        <v>0</v>
      </c>
      <c r="C164">
        <f t="shared" si="2"/>
        <v>0</v>
      </c>
      <c r="D164" t="str">
        <f>VLOOKUP(CSVデータ!C164,Sheet1!L:M,2,FALSE)</f>
        <v>更新申請</v>
      </c>
      <c r="E164" s="29">
        <f>CSVデータ!E164</f>
        <v>45366</v>
      </c>
      <c r="F164" s="29">
        <f>CSVデータ!D164</f>
        <v>45365</v>
      </c>
      <c r="G164" s="29">
        <f>CSVデータ!F164</f>
        <v>45384</v>
      </c>
    </row>
    <row r="165" spans="1:7" x14ac:dyDescent="0.4">
      <c r="A165">
        <f>IF(小平市進捗状況確認シート!$B$6=CSVデータ!G165,1,0)</f>
        <v>0</v>
      </c>
      <c r="B165">
        <f>IF(小平市進捗状況確認シート!$C$6=CSVデータ!B165,1,0)</f>
        <v>0</v>
      </c>
      <c r="C165">
        <f t="shared" si="2"/>
        <v>0</v>
      </c>
      <c r="D165" t="str">
        <f>VLOOKUP(CSVデータ!C165,Sheet1!L:M,2,FALSE)</f>
        <v>更新申請</v>
      </c>
      <c r="E165" s="29">
        <f>CSVデータ!E165</f>
        <v>45364</v>
      </c>
      <c r="F165" s="29">
        <f>CSVデータ!D165</f>
        <v>45369</v>
      </c>
      <c r="G165" s="29">
        <f>CSVデータ!F165</f>
        <v>45379</v>
      </c>
    </row>
    <row r="166" spans="1:7" x14ac:dyDescent="0.4">
      <c r="A166">
        <f>IF(小平市進捗状況確認シート!$B$6=CSVデータ!G166,1,0)</f>
        <v>0</v>
      </c>
      <c r="B166">
        <f>IF(小平市進捗状況確認シート!$C$6=CSVデータ!B166,1,0)</f>
        <v>0</v>
      </c>
      <c r="C166">
        <f t="shared" si="2"/>
        <v>0</v>
      </c>
      <c r="D166" t="str">
        <f>VLOOKUP(CSVデータ!C166,Sheet1!L:M,2,FALSE)</f>
        <v>新規申請</v>
      </c>
      <c r="E166" s="29">
        <f>CSVデータ!E166</f>
        <v>45359</v>
      </c>
      <c r="F166" s="29">
        <f>CSVデータ!D166</f>
        <v>45364</v>
      </c>
      <c r="G166" s="29">
        <f>CSVデータ!F166</f>
        <v>45372</v>
      </c>
    </row>
    <row r="167" spans="1:7" x14ac:dyDescent="0.4">
      <c r="A167">
        <f>IF(小平市進捗状況確認シート!$B$6=CSVデータ!G167,1,0)</f>
        <v>0</v>
      </c>
      <c r="B167">
        <f>IF(小平市進捗状況確認シート!$C$6=CSVデータ!B167,1,0)</f>
        <v>0</v>
      </c>
      <c r="C167">
        <f t="shared" si="2"/>
        <v>0</v>
      </c>
      <c r="D167" t="str">
        <f>VLOOKUP(CSVデータ!C167,Sheet1!L:M,2,FALSE)</f>
        <v>要支援・要介護新規申請</v>
      </c>
      <c r="E167" s="29">
        <f>CSVデータ!E167</f>
        <v>45356</v>
      </c>
      <c r="F167" s="29">
        <f>CSVデータ!D167</f>
        <v>45369</v>
      </c>
      <c r="G167" s="29">
        <f>CSVデータ!F167</f>
        <v>45372</v>
      </c>
    </row>
    <row r="168" spans="1:7" x14ac:dyDescent="0.4">
      <c r="A168">
        <f>IF(小平市進捗状況確認シート!$B$6=CSVデータ!G168,1,0)</f>
        <v>0</v>
      </c>
      <c r="B168">
        <f>IF(小平市進捗状況確認シート!$C$6=CSVデータ!B168,1,0)</f>
        <v>0</v>
      </c>
      <c r="C168">
        <f t="shared" si="2"/>
        <v>0</v>
      </c>
      <c r="D168" t="str">
        <f>VLOOKUP(CSVデータ!C168,Sheet1!L:M,2,FALSE)</f>
        <v>更新申請</v>
      </c>
      <c r="E168" s="29">
        <f>CSVデータ!E168</f>
        <v>45363</v>
      </c>
      <c r="F168" s="29">
        <f>CSVデータ!D168</f>
        <v>45362</v>
      </c>
      <c r="G168" s="29">
        <f>CSVデータ!F168</f>
        <v>45377</v>
      </c>
    </row>
    <row r="169" spans="1:7" x14ac:dyDescent="0.4">
      <c r="A169">
        <f>IF(小平市進捗状況確認シート!$B$6=CSVデータ!G169,1,0)</f>
        <v>0</v>
      </c>
      <c r="B169">
        <f>IF(小平市進捗状況確認シート!$C$6=CSVデータ!B169,1,0)</f>
        <v>0</v>
      </c>
      <c r="C169">
        <f t="shared" si="2"/>
        <v>0</v>
      </c>
      <c r="D169" t="str">
        <f>VLOOKUP(CSVデータ!C169,Sheet1!L:M,2,FALSE)</f>
        <v>更新申請</v>
      </c>
      <c r="E169" s="29">
        <f>CSVデータ!E169</f>
        <v>45359</v>
      </c>
      <c r="F169" s="29">
        <f>CSVデータ!D169</f>
        <v>45380</v>
      </c>
      <c r="G169" s="29">
        <f>CSVデータ!F169</f>
        <v>45387</v>
      </c>
    </row>
    <row r="170" spans="1:7" x14ac:dyDescent="0.4">
      <c r="A170">
        <f>IF(小平市進捗状況確認シート!$B$6=CSVデータ!G170,1,0)</f>
        <v>0</v>
      </c>
      <c r="B170">
        <f>IF(小平市進捗状況確認シート!$C$6=CSVデータ!B170,1,0)</f>
        <v>0</v>
      </c>
      <c r="C170">
        <f t="shared" si="2"/>
        <v>0</v>
      </c>
      <c r="D170" t="str">
        <f>VLOOKUP(CSVデータ!C170,Sheet1!L:M,2,FALSE)</f>
        <v>区分変更申請</v>
      </c>
      <c r="E170" s="29">
        <f>CSVデータ!E170</f>
        <v>45365</v>
      </c>
      <c r="F170" s="29">
        <f>CSVデータ!D170</f>
        <v>45376</v>
      </c>
      <c r="G170" s="29">
        <f>CSVデータ!F170</f>
        <v>45379</v>
      </c>
    </row>
    <row r="171" spans="1:7" x14ac:dyDescent="0.4">
      <c r="A171">
        <f>IF(小平市進捗状況確認シート!$B$6=CSVデータ!G171,1,0)</f>
        <v>0</v>
      </c>
      <c r="B171">
        <f>IF(小平市進捗状況確認シート!$C$6=CSVデータ!B171,1,0)</f>
        <v>0</v>
      </c>
      <c r="C171">
        <f t="shared" si="2"/>
        <v>0</v>
      </c>
      <c r="D171" t="str">
        <f>VLOOKUP(CSVデータ!C171,Sheet1!L:M,2,FALSE)</f>
        <v>区分変更申請</v>
      </c>
      <c r="E171" s="29">
        <f>CSVデータ!E171</f>
        <v>45362</v>
      </c>
      <c r="F171" s="29">
        <f>CSVデータ!D171</f>
        <v>45379</v>
      </c>
      <c r="G171" s="29">
        <f>CSVデータ!F171</f>
        <v>45387</v>
      </c>
    </row>
    <row r="172" spans="1:7" x14ac:dyDescent="0.4">
      <c r="A172">
        <f>IF(小平市進捗状況確認シート!$B$6=CSVデータ!G172,1,0)</f>
        <v>0</v>
      </c>
      <c r="B172">
        <f>IF(小平市進捗状況確認シート!$C$6=CSVデータ!B172,1,0)</f>
        <v>0</v>
      </c>
      <c r="C172">
        <f t="shared" si="2"/>
        <v>0</v>
      </c>
      <c r="D172" t="str">
        <f>VLOOKUP(CSVデータ!C172,Sheet1!L:M,2,FALSE)</f>
        <v>更新申請</v>
      </c>
      <c r="E172" s="29">
        <f>CSVデータ!E172</f>
        <v>45360</v>
      </c>
      <c r="F172" s="29">
        <f>CSVデータ!D172</f>
        <v>45378</v>
      </c>
      <c r="G172" s="29">
        <f>CSVデータ!F172</f>
        <v>45386</v>
      </c>
    </row>
    <row r="173" spans="1:7" x14ac:dyDescent="0.4">
      <c r="A173">
        <f>IF(小平市進捗状況確認シート!$B$6=CSVデータ!G173,1,0)</f>
        <v>0</v>
      </c>
      <c r="B173">
        <f>IF(小平市進捗状況確認シート!$C$6=CSVデータ!B173,1,0)</f>
        <v>0</v>
      </c>
      <c r="C173">
        <f t="shared" si="2"/>
        <v>0</v>
      </c>
      <c r="D173" t="str">
        <f>VLOOKUP(CSVデータ!C173,Sheet1!L:M,2,FALSE)</f>
        <v>更新申請</v>
      </c>
      <c r="E173" s="29">
        <f>CSVデータ!E173</f>
        <v>45357</v>
      </c>
      <c r="F173" s="29">
        <f>CSVデータ!D173</f>
        <v>45372</v>
      </c>
      <c r="G173" s="29">
        <f>CSVデータ!F173</f>
        <v>45379</v>
      </c>
    </row>
    <row r="174" spans="1:7" x14ac:dyDescent="0.4">
      <c r="A174">
        <f>IF(小平市進捗状況確認シート!$B$6=CSVデータ!G174,1,0)</f>
        <v>0</v>
      </c>
      <c r="B174">
        <f>IF(小平市進捗状況確認シート!$C$6=CSVデータ!B174,1,0)</f>
        <v>0</v>
      </c>
      <c r="C174">
        <f t="shared" si="2"/>
        <v>0</v>
      </c>
      <c r="D174" t="str">
        <f>VLOOKUP(CSVデータ!C174,Sheet1!L:M,2,FALSE)</f>
        <v>新規申請</v>
      </c>
      <c r="E174" s="29">
        <f>CSVデータ!E174</f>
        <v>45362</v>
      </c>
      <c r="F174" s="29">
        <f>CSVデータ!D174</f>
        <v>45366</v>
      </c>
      <c r="G174" s="29">
        <f>CSVデータ!F174</f>
        <v>45377</v>
      </c>
    </row>
    <row r="175" spans="1:7" x14ac:dyDescent="0.4">
      <c r="A175">
        <f>IF(小平市進捗状況確認シート!$B$6=CSVデータ!G175,1,0)</f>
        <v>0</v>
      </c>
      <c r="B175">
        <f>IF(小平市進捗状況確認シート!$C$6=CSVデータ!B175,1,0)</f>
        <v>0</v>
      </c>
      <c r="C175">
        <f t="shared" si="2"/>
        <v>0</v>
      </c>
      <c r="D175" t="str">
        <f>VLOOKUP(CSVデータ!C175,Sheet1!L:M,2,FALSE)</f>
        <v>区分変更申請</v>
      </c>
      <c r="E175" s="29">
        <f>CSVデータ!E175</f>
        <v>45357</v>
      </c>
      <c r="F175" s="29">
        <f>CSVデータ!D175</f>
        <v>45390</v>
      </c>
      <c r="G175" s="29">
        <f>CSVデータ!F175</f>
        <v>45392</v>
      </c>
    </row>
    <row r="176" spans="1:7" x14ac:dyDescent="0.4">
      <c r="A176">
        <f>IF(小平市進捗状況確認シート!$B$6=CSVデータ!G176,1,0)</f>
        <v>0</v>
      </c>
      <c r="B176">
        <f>IF(小平市進捗状況確認シート!$C$6=CSVデータ!B176,1,0)</f>
        <v>0</v>
      </c>
      <c r="C176">
        <f t="shared" si="2"/>
        <v>0</v>
      </c>
      <c r="D176" t="str">
        <f>VLOOKUP(CSVデータ!C176,Sheet1!L:M,2,FALSE)</f>
        <v>更新申請</v>
      </c>
      <c r="E176" s="29">
        <f>CSVデータ!E176</f>
        <v>45357</v>
      </c>
      <c r="F176" s="29">
        <f>CSVデータ!D176</f>
        <v>45379</v>
      </c>
      <c r="G176" s="29">
        <f>CSVデータ!F176</f>
        <v>45387</v>
      </c>
    </row>
    <row r="177" spans="1:7" x14ac:dyDescent="0.4">
      <c r="A177">
        <f>IF(小平市進捗状況確認シート!$B$6=CSVデータ!G177,1,0)</f>
        <v>0</v>
      </c>
      <c r="B177">
        <f>IF(小平市進捗状況確認シート!$C$6=CSVデータ!B177,1,0)</f>
        <v>0</v>
      </c>
      <c r="C177">
        <f t="shared" si="2"/>
        <v>0</v>
      </c>
      <c r="D177" t="str">
        <f>VLOOKUP(CSVデータ!C177,Sheet1!L:M,2,FALSE)</f>
        <v>新規申請</v>
      </c>
      <c r="E177" s="29">
        <f>CSVデータ!E177</f>
        <v>45362</v>
      </c>
      <c r="F177" s="29">
        <f>CSVデータ!D177</f>
        <v>45369</v>
      </c>
      <c r="G177" s="29">
        <f>CSVデータ!F177</f>
        <v>45370</v>
      </c>
    </row>
    <row r="178" spans="1:7" x14ac:dyDescent="0.4">
      <c r="A178">
        <f>IF(小平市進捗状況確認シート!$B$6=CSVデータ!G178,1,0)</f>
        <v>0</v>
      </c>
      <c r="B178">
        <f>IF(小平市進捗状況確認シート!$C$6=CSVデータ!B178,1,0)</f>
        <v>0</v>
      </c>
      <c r="C178">
        <f t="shared" si="2"/>
        <v>0</v>
      </c>
      <c r="D178" t="str">
        <f>VLOOKUP(CSVデータ!C178,Sheet1!L:M,2,FALSE)</f>
        <v>更新申請</v>
      </c>
      <c r="E178" s="29">
        <f>CSVデータ!E178</f>
        <v>45365</v>
      </c>
      <c r="F178" s="29">
        <f>CSVデータ!D178</f>
        <v>45376</v>
      </c>
      <c r="G178" s="29">
        <f>CSVデータ!F178</f>
        <v>45386</v>
      </c>
    </row>
    <row r="179" spans="1:7" x14ac:dyDescent="0.4">
      <c r="A179">
        <f>IF(小平市進捗状況確認シート!$B$6=CSVデータ!G179,1,0)</f>
        <v>0</v>
      </c>
      <c r="B179">
        <f>IF(小平市進捗状況確認シート!$C$6=CSVデータ!B179,1,0)</f>
        <v>0</v>
      </c>
      <c r="C179">
        <f t="shared" si="2"/>
        <v>0</v>
      </c>
      <c r="D179" t="str">
        <f>VLOOKUP(CSVデータ!C179,Sheet1!L:M,2,FALSE)</f>
        <v>更新申請</v>
      </c>
      <c r="E179" s="29">
        <f>CSVデータ!E179</f>
        <v>45364</v>
      </c>
      <c r="F179" s="29">
        <f>CSVデータ!D179</f>
        <v>45365</v>
      </c>
      <c r="G179" s="29">
        <f>CSVデータ!F179</f>
        <v>45372</v>
      </c>
    </row>
    <row r="180" spans="1:7" x14ac:dyDescent="0.4">
      <c r="A180">
        <f>IF(小平市進捗状況確認シート!$B$6=CSVデータ!G180,1,0)</f>
        <v>0</v>
      </c>
      <c r="B180">
        <f>IF(小平市進捗状況確認シート!$C$6=CSVデータ!B180,1,0)</f>
        <v>0</v>
      </c>
      <c r="C180">
        <f t="shared" si="2"/>
        <v>0</v>
      </c>
      <c r="D180" t="str">
        <f>VLOOKUP(CSVデータ!C180,Sheet1!L:M,2,FALSE)</f>
        <v>要支援・要介護新規申請</v>
      </c>
      <c r="E180" s="29">
        <f>CSVデータ!E180</f>
        <v>45356</v>
      </c>
      <c r="F180" s="29">
        <f>CSVデータ!D180</f>
        <v>45372</v>
      </c>
      <c r="G180" s="29">
        <f>CSVデータ!F180</f>
        <v>45377</v>
      </c>
    </row>
    <row r="181" spans="1:7" x14ac:dyDescent="0.4">
      <c r="A181">
        <f>IF(小平市進捗状況確認シート!$B$6=CSVデータ!G181,1,0)</f>
        <v>0</v>
      </c>
      <c r="B181">
        <f>IF(小平市進捗状況確認シート!$C$6=CSVデータ!B181,1,0)</f>
        <v>0</v>
      </c>
      <c r="C181">
        <f t="shared" si="2"/>
        <v>0</v>
      </c>
      <c r="D181" t="str">
        <f>VLOOKUP(CSVデータ!C181,Sheet1!L:M,2,FALSE)</f>
        <v>更新申請</v>
      </c>
      <c r="E181" s="29">
        <f>CSVデータ!E181</f>
        <v>45357</v>
      </c>
      <c r="F181" s="29">
        <f>CSVデータ!D181</f>
        <v>45372</v>
      </c>
      <c r="G181" s="29">
        <f>CSVデータ!F181</f>
        <v>45379</v>
      </c>
    </row>
    <row r="182" spans="1:7" x14ac:dyDescent="0.4">
      <c r="A182">
        <f>IF(小平市進捗状況確認シート!$B$6=CSVデータ!G182,1,0)</f>
        <v>0</v>
      </c>
      <c r="B182">
        <f>IF(小平市進捗状況確認シート!$C$6=CSVデータ!B182,1,0)</f>
        <v>0</v>
      </c>
      <c r="C182">
        <f t="shared" si="2"/>
        <v>0</v>
      </c>
      <c r="D182" t="str">
        <f>VLOOKUP(CSVデータ!C182,Sheet1!L:M,2,FALSE)</f>
        <v>新規申請</v>
      </c>
      <c r="E182" s="29">
        <f>CSVデータ!E182</f>
        <v>45359</v>
      </c>
      <c r="F182" s="29">
        <f>CSVデータ!D182</f>
        <v>45369</v>
      </c>
      <c r="G182" s="29">
        <f>CSVデータ!F182</f>
        <v>45378</v>
      </c>
    </row>
    <row r="183" spans="1:7" x14ac:dyDescent="0.4">
      <c r="A183">
        <f>IF(小平市進捗状況確認シート!$B$6=CSVデータ!G183,1,0)</f>
        <v>0</v>
      </c>
      <c r="B183">
        <f>IF(小平市進捗状況確認シート!$C$6=CSVデータ!B183,1,0)</f>
        <v>0</v>
      </c>
      <c r="C183">
        <f t="shared" si="2"/>
        <v>0</v>
      </c>
      <c r="D183" t="str">
        <f>VLOOKUP(CSVデータ!C183,Sheet1!L:M,2,FALSE)</f>
        <v>更新申請</v>
      </c>
      <c r="E183" s="29">
        <f>CSVデータ!E183</f>
        <v>45364</v>
      </c>
      <c r="F183" s="29">
        <f>CSVデータ!D183</f>
        <v>45362</v>
      </c>
      <c r="G183" s="29">
        <f>CSVデータ!F183</f>
        <v>45372</v>
      </c>
    </row>
    <row r="184" spans="1:7" x14ac:dyDescent="0.4">
      <c r="A184">
        <f>IF(小平市進捗状況確認シート!$B$6=CSVデータ!G184,1,0)</f>
        <v>0</v>
      </c>
      <c r="B184">
        <f>IF(小平市進捗状況確認シート!$C$6=CSVデータ!B184,1,0)</f>
        <v>0</v>
      </c>
      <c r="C184">
        <f t="shared" si="2"/>
        <v>0</v>
      </c>
      <c r="D184" t="str">
        <f>VLOOKUP(CSVデータ!C184,Sheet1!L:M,2,FALSE)</f>
        <v>新規申請</v>
      </c>
      <c r="E184" s="29">
        <f>CSVデータ!E184</f>
        <v>45362</v>
      </c>
      <c r="F184" s="29">
        <f>CSVデータ!D184</f>
        <v>45372</v>
      </c>
      <c r="G184" s="29">
        <f>CSVデータ!F184</f>
        <v>45377</v>
      </c>
    </row>
    <row r="185" spans="1:7" x14ac:dyDescent="0.4">
      <c r="A185">
        <f>IF(小平市進捗状況確認シート!$B$6=CSVデータ!G185,1,0)</f>
        <v>0</v>
      </c>
      <c r="B185">
        <f>IF(小平市進捗状況確認シート!$C$6=CSVデータ!B185,1,0)</f>
        <v>0</v>
      </c>
      <c r="C185">
        <f t="shared" si="2"/>
        <v>0</v>
      </c>
      <c r="D185" t="str">
        <f>VLOOKUP(CSVデータ!C185,Sheet1!L:M,2,FALSE)</f>
        <v>新規申請</v>
      </c>
      <c r="E185" s="29">
        <f>CSVデータ!E185</f>
        <v>45372</v>
      </c>
      <c r="F185" s="29">
        <f>CSVデータ!D185</f>
        <v>45365</v>
      </c>
      <c r="G185" s="29">
        <f>CSVデータ!F185</f>
        <v>45386</v>
      </c>
    </row>
    <row r="186" spans="1:7" x14ac:dyDescent="0.4">
      <c r="A186">
        <f>IF(小平市進捗状況確認シート!$B$6=CSVデータ!G186,1,0)</f>
        <v>0</v>
      </c>
      <c r="B186">
        <f>IF(小平市進捗状況確認シート!$C$6=CSVデータ!B186,1,0)</f>
        <v>0</v>
      </c>
      <c r="C186">
        <f t="shared" si="2"/>
        <v>0</v>
      </c>
      <c r="D186" t="str">
        <f>VLOOKUP(CSVデータ!C186,Sheet1!L:M,2,FALSE)</f>
        <v>新規申請</v>
      </c>
      <c r="E186" s="29">
        <f>CSVデータ!E186</f>
        <v>45357</v>
      </c>
      <c r="F186" s="29">
        <f>CSVデータ!D186</f>
        <v>45362</v>
      </c>
      <c r="G186" s="29">
        <f>CSVデータ!F186</f>
        <v>45370</v>
      </c>
    </row>
    <row r="187" spans="1:7" x14ac:dyDescent="0.4">
      <c r="A187">
        <f>IF(小平市進捗状況確認シート!$B$6=CSVデータ!G187,1,0)</f>
        <v>0</v>
      </c>
      <c r="B187">
        <f>IF(小平市進捗状況確認シート!$C$6=CSVデータ!B187,1,0)</f>
        <v>0</v>
      </c>
      <c r="C187">
        <f t="shared" si="2"/>
        <v>0</v>
      </c>
      <c r="D187" t="str">
        <f>VLOOKUP(CSVデータ!C187,Sheet1!L:M,2,FALSE)</f>
        <v>新規申請</v>
      </c>
      <c r="E187" s="29">
        <f>CSVデータ!E187</f>
        <v>45365</v>
      </c>
      <c r="F187" s="29">
        <f>CSVデータ!D187</f>
        <v>45364</v>
      </c>
      <c r="G187" s="29">
        <f>CSVデータ!F187</f>
        <v>45370</v>
      </c>
    </row>
    <row r="188" spans="1:7" x14ac:dyDescent="0.4">
      <c r="A188">
        <f>IF(小平市進捗状況確認シート!$B$6=CSVデータ!G188,1,0)</f>
        <v>0</v>
      </c>
      <c r="B188">
        <f>IF(小平市進捗状況確認シート!$C$6=CSVデータ!B188,1,0)</f>
        <v>0</v>
      </c>
      <c r="C188">
        <f t="shared" si="2"/>
        <v>0</v>
      </c>
      <c r="D188" t="str">
        <f>VLOOKUP(CSVデータ!C188,Sheet1!L:M,2,FALSE)</f>
        <v>更新申請</v>
      </c>
      <c r="E188" s="29">
        <f>CSVデータ!E188</f>
        <v>45370</v>
      </c>
      <c r="F188" s="29">
        <f>CSVデータ!D188</f>
        <v>45369</v>
      </c>
      <c r="G188" s="29">
        <f>CSVデータ!F188</f>
        <v>45384</v>
      </c>
    </row>
    <row r="189" spans="1:7" x14ac:dyDescent="0.4">
      <c r="A189">
        <f>IF(小平市進捗状況確認シート!$B$6=CSVデータ!G189,1,0)</f>
        <v>0</v>
      </c>
      <c r="B189">
        <f>IF(小平市進捗状況確認シート!$C$6=CSVデータ!B189,1,0)</f>
        <v>0</v>
      </c>
      <c r="C189">
        <f t="shared" si="2"/>
        <v>0</v>
      </c>
      <c r="D189" t="str">
        <f>VLOOKUP(CSVデータ!C189,Sheet1!L:M,2,FALSE)</f>
        <v>更新申請</v>
      </c>
      <c r="E189" s="29">
        <f>CSVデータ!E189</f>
        <v>45372</v>
      </c>
      <c r="F189" s="29">
        <f>CSVデータ!D189</f>
        <v>45405</v>
      </c>
      <c r="G189" s="29">
        <f>CSVデータ!F189</f>
        <v>45406</v>
      </c>
    </row>
    <row r="190" spans="1:7" x14ac:dyDescent="0.4">
      <c r="A190">
        <f>IF(小平市進捗状況確認シート!$B$6=CSVデータ!G190,1,0)</f>
        <v>0</v>
      </c>
      <c r="B190">
        <f>IF(小平市進捗状況確認シート!$C$6=CSVデータ!B190,1,0)</f>
        <v>0</v>
      </c>
      <c r="C190">
        <f t="shared" si="2"/>
        <v>0</v>
      </c>
      <c r="D190" t="str">
        <f>VLOOKUP(CSVデータ!C190,Sheet1!L:M,2,FALSE)</f>
        <v>更新申請</v>
      </c>
      <c r="E190" s="29">
        <f>CSVデータ!E190</f>
        <v>45363</v>
      </c>
      <c r="F190" s="29">
        <f>CSVデータ!D190</f>
        <v>45369</v>
      </c>
      <c r="G190" s="29">
        <f>CSVデータ!F190</f>
        <v>45379</v>
      </c>
    </row>
    <row r="191" spans="1:7" x14ac:dyDescent="0.4">
      <c r="A191">
        <f>IF(小平市進捗状況確認シート!$B$6=CSVデータ!G191,1,0)</f>
        <v>0</v>
      </c>
      <c r="B191">
        <f>IF(小平市進捗状況確認シート!$C$6=CSVデータ!B191,1,0)</f>
        <v>0</v>
      </c>
      <c r="C191">
        <f t="shared" si="2"/>
        <v>0</v>
      </c>
      <c r="D191" t="str">
        <f>VLOOKUP(CSVデータ!C191,Sheet1!L:M,2,FALSE)</f>
        <v>更新申請</v>
      </c>
      <c r="E191" s="29">
        <f>CSVデータ!E191</f>
        <v>45362</v>
      </c>
      <c r="F191" s="29">
        <f>CSVデータ!D191</f>
        <v>45379</v>
      </c>
      <c r="G191" s="29">
        <f>CSVデータ!F191</f>
        <v>45384</v>
      </c>
    </row>
    <row r="192" spans="1:7" x14ac:dyDescent="0.4">
      <c r="A192">
        <f>IF(小平市進捗状況確認シート!$B$6=CSVデータ!G192,1,0)</f>
        <v>0</v>
      </c>
      <c r="B192">
        <f>IF(小平市進捗状況確認シート!$C$6=CSVデータ!B192,1,0)</f>
        <v>0</v>
      </c>
      <c r="C192">
        <f t="shared" si="2"/>
        <v>0</v>
      </c>
      <c r="D192" t="str">
        <f>VLOOKUP(CSVデータ!C192,Sheet1!L:M,2,FALSE)</f>
        <v>更新申請</v>
      </c>
      <c r="E192" s="29">
        <f>CSVデータ!E192</f>
        <v>45359</v>
      </c>
      <c r="F192" s="29">
        <f>CSVデータ!D192</f>
        <v>45369</v>
      </c>
      <c r="G192" s="29">
        <f>CSVデータ!F192</f>
        <v>45378</v>
      </c>
    </row>
    <row r="193" spans="1:7" x14ac:dyDescent="0.4">
      <c r="A193">
        <f>IF(小平市進捗状況確認シート!$B$6=CSVデータ!G193,1,0)</f>
        <v>0</v>
      </c>
      <c r="B193">
        <f>IF(小平市進捗状況確認シート!$C$6=CSVデータ!B193,1,0)</f>
        <v>0</v>
      </c>
      <c r="C193">
        <f t="shared" si="2"/>
        <v>0</v>
      </c>
      <c r="D193" t="str">
        <f>VLOOKUP(CSVデータ!C193,Sheet1!L:M,2,FALSE)</f>
        <v>更新申請</v>
      </c>
      <c r="E193" s="29">
        <f>CSVデータ!E193</f>
        <v>45362</v>
      </c>
      <c r="F193" s="29">
        <f>CSVデータ!D193</f>
        <v>45362</v>
      </c>
      <c r="G193" s="29">
        <f>CSVデータ!F193</f>
        <v>45377</v>
      </c>
    </row>
    <row r="194" spans="1:7" x14ac:dyDescent="0.4">
      <c r="A194">
        <f>IF(小平市進捗状況確認シート!$B$6=CSVデータ!G194,1,0)</f>
        <v>0</v>
      </c>
      <c r="B194">
        <f>IF(小平市進捗状況確認シート!$C$6=CSVデータ!B194,1,0)</f>
        <v>0</v>
      </c>
      <c r="C194">
        <f t="shared" si="2"/>
        <v>0</v>
      </c>
      <c r="D194" t="str">
        <f>VLOOKUP(CSVデータ!C194,Sheet1!L:M,2,FALSE)</f>
        <v>区分変更申請</v>
      </c>
      <c r="E194" s="29">
        <f>CSVデータ!E194</f>
        <v>45369</v>
      </c>
      <c r="F194" s="29">
        <f>CSVデータ!D194</f>
        <v>45370</v>
      </c>
      <c r="G194" s="29">
        <f>CSVデータ!F194</f>
        <v>45386</v>
      </c>
    </row>
    <row r="195" spans="1:7" x14ac:dyDescent="0.4">
      <c r="A195">
        <f>IF(小平市進捗状況確認シート!$B$6=CSVデータ!G195,1,0)</f>
        <v>0</v>
      </c>
      <c r="B195">
        <f>IF(小平市進捗状況確認シート!$C$6=CSVデータ!B195,1,0)</f>
        <v>0</v>
      </c>
      <c r="C195">
        <f t="shared" ref="C195:C258" si="3">IF(A195+B195=2,1,0)</f>
        <v>0</v>
      </c>
      <c r="D195" t="str">
        <f>VLOOKUP(CSVデータ!C195,Sheet1!L:M,2,FALSE)</f>
        <v>更新申請</v>
      </c>
      <c r="E195" s="29">
        <f>CSVデータ!E195</f>
        <v>45366</v>
      </c>
      <c r="F195" s="29">
        <f>CSVデータ!D195</f>
        <v>45369</v>
      </c>
      <c r="G195" s="29">
        <f>CSVデータ!F195</f>
        <v>45379</v>
      </c>
    </row>
    <row r="196" spans="1:7" x14ac:dyDescent="0.4">
      <c r="A196">
        <f>IF(小平市進捗状況確認シート!$B$6=CSVデータ!G196,1,0)</f>
        <v>0</v>
      </c>
      <c r="B196">
        <f>IF(小平市進捗状況確認シート!$C$6=CSVデータ!B196,1,0)</f>
        <v>0</v>
      </c>
      <c r="C196">
        <f t="shared" si="3"/>
        <v>0</v>
      </c>
      <c r="D196" t="str">
        <f>VLOOKUP(CSVデータ!C196,Sheet1!L:M,2,FALSE)</f>
        <v>更新申請</v>
      </c>
      <c r="E196" s="29">
        <f>CSVデータ!E196</f>
        <v>45363</v>
      </c>
      <c r="F196" s="29">
        <f>CSVデータ!D196</f>
        <v>45365</v>
      </c>
      <c r="G196" s="29">
        <f>CSVデータ!F196</f>
        <v>45372</v>
      </c>
    </row>
    <row r="197" spans="1:7" x14ac:dyDescent="0.4">
      <c r="A197">
        <f>IF(小平市進捗状況確認シート!$B$6=CSVデータ!G197,1,0)</f>
        <v>0</v>
      </c>
      <c r="B197">
        <f>IF(小平市進捗状況確認シート!$C$6=CSVデータ!B197,1,0)</f>
        <v>0</v>
      </c>
      <c r="C197">
        <f t="shared" si="3"/>
        <v>0</v>
      </c>
      <c r="D197" t="str">
        <f>VLOOKUP(CSVデータ!C197,Sheet1!L:M,2,FALSE)</f>
        <v>更新申請</v>
      </c>
      <c r="E197" s="29">
        <f>CSVデータ!E197</f>
        <v>45364</v>
      </c>
      <c r="F197" s="29">
        <f>CSVデータ!D197</f>
        <v>45372</v>
      </c>
      <c r="G197" s="29">
        <f>CSVデータ!F197</f>
        <v>45379</v>
      </c>
    </row>
    <row r="198" spans="1:7" x14ac:dyDescent="0.4">
      <c r="A198">
        <f>IF(小平市進捗状況確認シート!$B$6=CSVデータ!G198,1,0)</f>
        <v>0</v>
      </c>
      <c r="B198">
        <f>IF(小平市進捗状況確認シート!$C$6=CSVデータ!B198,1,0)</f>
        <v>0</v>
      </c>
      <c r="C198">
        <f t="shared" si="3"/>
        <v>0</v>
      </c>
      <c r="D198" t="str">
        <f>VLOOKUP(CSVデータ!C198,Sheet1!L:M,2,FALSE)</f>
        <v>更新申請</v>
      </c>
      <c r="E198" s="29">
        <f>CSVデータ!E198</f>
        <v>45370</v>
      </c>
      <c r="F198" s="29">
        <f>CSVデータ!D198</f>
        <v>45366</v>
      </c>
      <c r="G198" s="29">
        <f>CSVデータ!F198</f>
        <v>45384</v>
      </c>
    </row>
    <row r="199" spans="1:7" x14ac:dyDescent="0.4">
      <c r="A199">
        <f>IF(小平市進捗状況確認シート!$B$6=CSVデータ!G199,1,0)</f>
        <v>0</v>
      </c>
      <c r="B199">
        <f>IF(小平市進捗状況確認シート!$C$6=CSVデータ!B199,1,0)</f>
        <v>0</v>
      </c>
      <c r="C199">
        <f t="shared" si="3"/>
        <v>0</v>
      </c>
      <c r="D199" t="str">
        <f>VLOOKUP(CSVデータ!C199,Sheet1!L:M,2,FALSE)</f>
        <v>更新申請</v>
      </c>
      <c r="E199" s="29">
        <f>CSVデータ!E199</f>
        <v>45363</v>
      </c>
      <c r="F199" s="29">
        <f>CSVデータ!D199</f>
        <v>45376</v>
      </c>
      <c r="G199" s="29">
        <f>CSVデータ!F199</f>
        <v>45386</v>
      </c>
    </row>
    <row r="200" spans="1:7" x14ac:dyDescent="0.4">
      <c r="A200">
        <f>IF(小平市進捗状況確認シート!$B$6=CSVデータ!G200,1,0)</f>
        <v>0</v>
      </c>
      <c r="B200">
        <f>IF(小平市進捗状況確認シート!$C$6=CSVデータ!B200,1,0)</f>
        <v>0</v>
      </c>
      <c r="C200">
        <f t="shared" si="3"/>
        <v>0</v>
      </c>
      <c r="D200" t="str">
        <f>VLOOKUP(CSVデータ!C200,Sheet1!L:M,2,FALSE)</f>
        <v>更新申請</v>
      </c>
      <c r="E200" s="29">
        <f>CSVデータ!E200</f>
        <v>45363</v>
      </c>
      <c r="F200" s="29">
        <f>CSVデータ!D200</f>
        <v>45362</v>
      </c>
      <c r="G200" s="29">
        <f>CSVデータ!F200</f>
        <v>45377</v>
      </c>
    </row>
    <row r="201" spans="1:7" x14ac:dyDescent="0.4">
      <c r="A201">
        <f>IF(小平市進捗状況確認シート!$B$6=CSVデータ!G201,1,0)</f>
        <v>0</v>
      </c>
      <c r="B201">
        <f>IF(小平市進捗状況確認シート!$C$6=CSVデータ!B201,1,0)</f>
        <v>0</v>
      </c>
      <c r="C201">
        <f t="shared" si="3"/>
        <v>0</v>
      </c>
      <c r="D201" t="str">
        <f>VLOOKUP(CSVデータ!C201,Sheet1!L:M,2,FALSE)</f>
        <v>更新申請</v>
      </c>
      <c r="E201" s="29">
        <f>CSVデータ!E201</f>
        <v>45370</v>
      </c>
      <c r="F201" s="29">
        <f>CSVデータ!D201</f>
        <v>45372</v>
      </c>
      <c r="G201" s="29">
        <f>CSVデータ!F201</f>
        <v>45384</v>
      </c>
    </row>
    <row r="202" spans="1:7" x14ac:dyDescent="0.4">
      <c r="A202">
        <f>IF(小平市進捗状況確認シート!$B$6=CSVデータ!G202,1,0)</f>
        <v>0</v>
      </c>
      <c r="B202">
        <f>IF(小平市進捗状況確認シート!$C$6=CSVデータ!B202,1,0)</f>
        <v>0</v>
      </c>
      <c r="C202">
        <f t="shared" si="3"/>
        <v>0</v>
      </c>
      <c r="D202" t="str">
        <f>VLOOKUP(CSVデータ!C202,Sheet1!L:M,2,FALSE)</f>
        <v>要支援・要介護新規申請</v>
      </c>
      <c r="E202" s="29">
        <f>CSVデータ!E202</f>
        <v>45364</v>
      </c>
      <c r="F202" s="29">
        <f>CSVデータ!D202</f>
        <v>45366</v>
      </c>
      <c r="G202" s="29">
        <f>CSVデータ!F202</f>
        <v>45377</v>
      </c>
    </row>
    <row r="203" spans="1:7" x14ac:dyDescent="0.4">
      <c r="A203">
        <f>IF(小平市進捗状況確認シート!$B$6=CSVデータ!G203,1,0)</f>
        <v>0</v>
      </c>
      <c r="B203">
        <f>IF(小平市進捗状況確認シート!$C$6=CSVデータ!B203,1,0)</f>
        <v>0</v>
      </c>
      <c r="C203">
        <f t="shared" si="3"/>
        <v>0</v>
      </c>
      <c r="D203" t="str">
        <f>VLOOKUP(CSVデータ!C203,Sheet1!L:M,2,FALSE)</f>
        <v>更新申請</v>
      </c>
      <c r="E203" s="29">
        <f>CSVデータ!E203</f>
        <v>45386</v>
      </c>
      <c r="F203" s="29">
        <f>CSVデータ!D203</f>
        <v>45366</v>
      </c>
      <c r="G203" s="29">
        <f>CSVデータ!F203</f>
        <v>45398</v>
      </c>
    </row>
    <row r="204" spans="1:7" x14ac:dyDescent="0.4">
      <c r="A204">
        <f>IF(小平市進捗状況確認シート!$B$6=CSVデータ!G204,1,0)</f>
        <v>0</v>
      </c>
      <c r="B204">
        <f>IF(小平市進捗状況確認シート!$C$6=CSVデータ!B204,1,0)</f>
        <v>0</v>
      </c>
      <c r="C204">
        <f t="shared" si="3"/>
        <v>0</v>
      </c>
      <c r="D204" t="str">
        <f>VLOOKUP(CSVデータ!C204,Sheet1!L:M,2,FALSE)</f>
        <v>更新申請</v>
      </c>
      <c r="E204" s="29">
        <f>CSVデータ!E204</f>
        <v>45363</v>
      </c>
      <c r="F204" s="29">
        <f>CSVデータ!D204</f>
        <v>45364</v>
      </c>
      <c r="G204" s="29">
        <f>CSVデータ!F204</f>
        <v>45366</v>
      </c>
    </row>
    <row r="205" spans="1:7" x14ac:dyDescent="0.4">
      <c r="A205">
        <f>IF(小平市進捗状況確認シート!$B$6=CSVデータ!G205,1,0)</f>
        <v>0</v>
      </c>
      <c r="B205">
        <f>IF(小平市進捗状況確認シート!$C$6=CSVデータ!B205,1,0)</f>
        <v>0</v>
      </c>
      <c r="C205">
        <f t="shared" si="3"/>
        <v>0</v>
      </c>
      <c r="D205" t="str">
        <f>VLOOKUP(CSVデータ!C205,Sheet1!L:M,2,FALSE)</f>
        <v>更新申請</v>
      </c>
      <c r="E205" s="29">
        <f>CSVデータ!E205</f>
        <v>45370</v>
      </c>
      <c r="F205" s="29">
        <f>CSVデータ!D205</f>
        <v>45376</v>
      </c>
      <c r="G205" s="29">
        <f>CSVデータ!F205</f>
        <v>45394</v>
      </c>
    </row>
    <row r="206" spans="1:7" x14ac:dyDescent="0.4">
      <c r="A206">
        <f>IF(小平市進捗状況確認シート!$B$6=CSVデータ!G206,1,0)</f>
        <v>0</v>
      </c>
      <c r="B206">
        <f>IF(小平市進捗状況確認シート!$C$6=CSVデータ!B206,1,0)</f>
        <v>0</v>
      </c>
      <c r="C206">
        <f t="shared" si="3"/>
        <v>0</v>
      </c>
      <c r="D206" t="str">
        <f>VLOOKUP(CSVデータ!C206,Sheet1!L:M,2,FALSE)</f>
        <v>更新申請</v>
      </c>
      <c r="E206" s="29">
        <f>CSVデータ!E206</f>
        <v>45359</v>
      </c>
      <c r="F206" s="29">
        <f>CSVデータ!D206</f>
        <v>45364</v>
      </c>
      <c r="G206" s="29">
        <f>CSVデータ!F206</f>
        <v>45372</v>
      </c>
    </row>
    <row r="207" spans="1:7" x14ac:dyDescent="0.4">
      <c r="A207">
        <f>IF(小平市進捗状況確認シート!$B$6=CSVデータ!G207,1,0)</f>
        <v>0</v>
      </c>
      <c r="B207">
        <f>IF(小平市進捗状況確認シート!$C$6=CSVデータ!B207,1,0)</f>
        <v>0</v>
      </c>
      <c r="C207">
        <f t="shared" si="3"/>
        <v>0</v>
      </c>
      <c r="D207" t="str">
        <f>VLOOKUP(CSVデータ!C207,Sheet1!L:M,2,FALSE)</f>
        <v>新規申請</v>
      </c>
      <c r="E207" s="29">
        <f>CSVデータ!E207</f>
        <v>45362</v>
      </c>
      <c r="F207" s="29">
        <f>CSVデータ!D207</f>
        <v>45365</v>
      </c>
      <c r="G207" s="29">
        <f>CSVデータ!F207</f>
        <v>45372</v>
      </c>
    </row>
    <row r="208" spans="1:7" x14ac:dyDescent="0.4">
      <c r="A208">
        <f>IF(小平市進捗状況確認シート!$B$6=CSVデータ!G208,1,0)</f>
        <v>0</v>
      </c>
      <c r="B208">
        <f>IF(小平市進捗状況確認シート!$C$6=CSVデータ!B208,1,0)</f>
        <v>0</v>
      </c>
      <c r="C208">
        <f t="shared" si="3"/>
        <v>0</v>
      </c>
      <c r="D208" t="str">
        <f>VLOOKUP(CSVデータ!C208,Sheet1!L:M,2,FALSE)</f>
        <v>更新申請</v>
      </c>
      <c r="E208" s="29">
        <f>CSVデータ!E208</f>
        <v>45365</v>
      </c>
      <c r="F208" s="29">
        <f>CSVデータ!D208</f>
        <v>45366</v>
      </c>
      <c r="G208" s="29">
        <f>CSVデータ!F208</f>
        <v>45378</v>
      </c>
    </row>
    <row r="209" spans="1:7" x14ac:dyDescent="0.4">
      <c r="A209">
        <f>IF(小平市進捗状況確認シート!$B$6=CSVデータ!G209,1,0)</f>
        <v>0</v>
      </c>
      <c r="B209">
        <f>IF(小平市進捗状況確認シート!$C$6=CSVデータ!B209,1,0)</f>
        <v>0</v>
      </c>
      <c r="C209">
        <f t="shared" si="3"/>
        <v>0</v>
      </c>
      <c r="D209" t="str">
        <f>VLOOKUP(CSVデータ!C209,Sheet1!L:M,2,FALSE)</f>
        <v>更新申請</v>
      </c>
      <c r="E209" s="29">
        <f>CSVデータ!E209</f>
        <v>45362</v>
      </c>
      <c r="F209" s="29">
        <f>CSVデータ!D209</f>
        <v>45372</v>
      </c>
      <c r="G209" s="29">
        <f>CSVデータ!F209</f>
        <v>45384</v>
      </c>
    </row>
    <row r="210" spans="1:7" x14ac:dyDescent="0.4">
      <c r="A210">
        <f>IF(小平市進捗状況確認シート!$B$6=CSVデータ!G210,1,0)</f>
        <v>0</v>
      </c>
      <c r="B210">
        <f>IF(小平市進捗状況確認シート!$C$6=CSVデータ!B210,1,0)</f>
        <v>0</v>
      </c>
      <c r="C210">
        <f t="shared" si="3"/>
        <v>0</v>
      </c>
      <c r="D210" t="str">
        <f>VLOOKUP(CSVデータ!C210,Sheet1!L:M,2,FALSE)</f>
        <v>更新申請</v>
      </c>
      <c r="E210" s="29">
        <f>CSVデータ!E210</f>
        <v>45370</v>
      </c>
      <c r="F210" s="29">
        <f>CSVデータ!D210</f>
        <v>45366</v>
      </c>
      <c r="G210" s="29">
        <f>CSVデータ!F210</f>
        <v>45384</v>
      </c>
    </row>
    <row r="211" spans="1:7" x14ac:dyDescent="0.4">
      <c r="A211">
        <f>IF(小平市進捗状況確認シート!$B$6=CSVデータ!G211,1,0)</f>
        <v>0</v>
      </c>
      <c r="B211">
        <f>IF(小平市進捗状況確認シート!$C$6=CSVデータ!B211,1,0)</f>
        <v>0</v>
      </c>
      <c r="C211">
        <f t="shared" si="3"/>
        <v>0</v>
      </c>
      <c r="D211" t="str">
        <f>VLOOKUP(CSVデータ!C211,Sheet1!L:M,2,FALSE)</f>
        <v>更新申請</v>
      </c>
      <c r="E211" s="29">
        <f>CSVデータ!E211</f>
        <v>45370</v>
      </c>
      <c r="F211" s="29">
        <f>CSVデータ!D211</f>
        <v>45362</v>
      </c>
      <c r="G211" s="29">
        <f>CSVデータ!F211</f>
        <v>45386</v>
      </c>
    </row>
    <row r="212" spans="1:7" x14ac:dyDescent="0.4">
      <c r="A212">
        <f>IF(小平市進捗状況確認シート!$B$6=CSVデータ!G212,1,0)</f>
        <v>0</v>
      </c>
      <c r="B212">
        <f>IF(小平市進捗状況確認シート!$C$6=CSVデータ!B212,1,0)</f>
        <v>0</v>
      </c>
      <c r="C212">
        <f t="shared" si="3"/>
        <v>0</v>
      </c>
      <c r="D212" t="str">
        <f>VLOOKUP(CSVデータ!C212,Sheet1!L:M,2,FALSE)</f>
        <v>更新申請</v>
      </c>
      <c r="E212" s="29">
        <f>CSVデータ!E212</f>
        <v>45366</v>
      </c>
      <c r="F212" s="29">
        <f>CSVデータ!D212</f>
        <v>45369</v>
      </c>
      <c r="G212" s="29">
        <f>CSVデータ!F212</f>
        <v>45379</v>
      </c>
    </row>
    <row r="213" spans="1:7" x14ac:dyDescent="0.4">
      <c r="A213">
        <f>IF(小平市進捗状況確認シート!$B$6=CSVデータ!G213,1,0)</f>
        <v>0</v>
      </c>
      <c r="B213">
        <f>IF(小平市進捗状況確認シート!$C$6=CSVデータ!B213,1,0)</f>
        <v>0</v>
      </c>
      <c r="C213">
        <f t="shared" si="3"/>
        <v>0</v>
      </c>
      <c r="D213" t="str">
        <f>VLOOKUP(CSVデータ!C213,Sheet1!L:M,2,FALSE)</f>
        <v>区分変更申請</v>
      </c>
      <c r="E213" s="29">
        <f>CSVデータ!E213</f>
        <v>45362</v>
      </c>
      <c r="F213" s="29">
        <f>CSVデータ!D213</f>
        <v>45372</v>
      </c>
      <c r="G213" s="29">
        <f>CSVデータ!F213</f>
        <v>45379</v>
      </c>
    </row>
    <row r="214" spans="1:7" x14ac:dyDescent="0.4">
      <c r="A214">
        <f>IF(小平市進捗状況確認シート!$B$6=CSVデータ!G214,1,0)</f>
        <v>0</v>
      </c>
      <c r="B214">
        <f>IF(小平市進捗状況確認シート!$C$6=CSVデータ!B214,1,0)</f>
        <v>0</v>
      </c>
      <c r="C214">
        <f t="shared" si="3"/>
        <v>0</v>
      </c>
      <c r="D214" t="str">
        <f>VLOOKUP(CSVデータ!C214,Sheet1!L:M,2,FALSE)</f>
        <v>更新申請</v>
      </c>
      <c r="E214" s="29">
        <f>CSVデータ!E214</f>
        <v>45378</v>
      </c>
      <c r="F214" s="29">
        <f>CSVデータ!D214</f>
        <v>45369</v>
      </c>
      <c r="G214" s="29">
        <f>CSVデータ!F214</f>
        <v>45394</v>
      </c>
    </row>
    <row r="215" spans="1:7" x14ac:dyDescent="0.4">
      <c r="A215">
        <f>IF(小平市進捗状況確認シート!$B$6=CSVデータ!G215,1,0)</f>
        <v>0</v>
      </c>
      <c r="B215">
        <f>IF(小平市進捗状況確認シート!$C$6=CSVデータ!B215,1,0)</f>
        <v>0</v>
      </c>
      <c r="C215">
        <f t="shared" si="3"/>
        <v>0</v>
      </c>
      <c r="D215" t="str">
        <f>VLOOKUP(CSVデータ!C215,Sheet1!L:M,2,FALSE)</f>
        <v>要支援・要介護新規申請</v>
      </c>
      <c r="E215" s="29">
        <f>CSVデータ!E215</f>
        <v>45362</v>
      </c>
      <c r="F215" s="29" t="str">
        <f>CSVデータ!D215</f>
        <v xml:space="preserve">        </v>
      </c>
      <c r="G215" s="29" t="str">
        <f>CSVデータ!F215</f>
        <v xml:space="preserve">        </v>
      </c>
    </row>
    <row r="216" spans="1:7" x14ac:dyDescent="0.4">
      <c r="A216">
        <f>IF(小平市進捗状況確認シート!$B$6=CSVデータ!G216,1,0)</f>
        <v>0</v>
      </c>
      <c r="B216">
        <f>IF(小平市進捗状況確認シート!$C$6=CSVデータ!B216,1,0)</f>
        <v>0</v>
      </c>
      <c r="C216">
        <f t="shared" si="3"/>
        <v>0</v>
      </c>
      <c r="D216" t="str">
        <f>VLOOKUP(CSVデータ!C216,Sheet1!L:M,2,FALSE)</f>
        <v>更新申請</v>
      </c>
      <c r="E216" s="29">
        <f>CSVデータ!E216</f>
        <v>45360</v>
      </c>
      <c r="F216" s="29">
        <f>CSVデータ!D216</f>
        <v>45362</v>
      </c>
      <c r="G216" s="29">
        <f>CSVデータ!F216</f>
        <v>45372</v>
      </c>
    </row>
    <row r="217" spans="1:7" x14ac:dyDescent="0.4">
      <c r="A217">
        <f>IF(小平市進捗状況確認シート!$B$6=CSVデータ!G217,1,0)</f>
        <v>0</v>
      </c>
      <c r="B217">
        <f>IF(小平市進捗状況確認シート!$C$6=CSVデータ!B217,1,0)</f>
        <v>0</v>
      </c>
      <c r="C217">
        <f t="shared" si="3"/>
        <v>0</v>
      </c>
      <c r="D217" t="str">
        <f>VLOOKUP(CSVデータ!C217,Sheet1!L:M,2,FALSE)</f>
        <v>更新申請</v>
      </c>
      <c r="E217" s="29">
        <f>CSVデータ!E217</f>
        <v>45362</v>
      </c>
      <c r="F217" s="29">
        <f>CSVデータ!D217</f>
        <v>45370</v>
      </c>
      <c r="G217" s="29">
        <f>CSVデータ!F217</f>
        <v>45379</v>
      </c>
    </row>
    <row r="218" spans="1:7" x14ac:dyDescent="0.4">
      <c r="A218">
        <f>IF(小平市進捗状況確認シート!$B$6=CSVデータ!G218,1,0)</f>
        <v>0</v>
      </c>
      <c r="B218">
        <f>IF(小平市進捗状況確認シート!$C$6=CSVデータ!B218,1,0)</f>
        <v>0</v>
      </c>
      <c r="C218">
        <f t="shared" si="3"/>
        <v>0</v>
      </c>
      <c r="D218" t="str">
        <f>VLOOKUP(CSVデータ!C218,Sheet1!L:M,2,FALSE)</f>
        <v>区分変更申請</v>
      </c>
      <c r="E218" s="29">
        <f>CSVデータ!E218</f>
        <v>45365</v>
      </c>
      <c r="F218" s="29">
        <f>CSVデータ!D218</f>
        <v>45369</v>
      </c>
      <c r="G218" s="29">
        <f>CSVデータ!F218</f>
        <v>45372</v>
      </c>
    </row>
    <row r="219" spans="1:7" x14ac:dyDescent="0.4">
      <c r="A219">
        <f>IF(小平市進捗状況確認シート!$B$6=CSVデータ!G219,1,0)</f>
        <v>0</v>
      </c>
      <c r="B219">
        <f>IF(小平市進捗状況確認シート!$C$6=CSVデータ!B219,1,0)</f>
        <v>0</v>
      </c>
      <c r="C219">
        <f t="shared" si="3"/>
        <v>0</v>
      </c>
      <c r="D219" t="str">
        <f>VLOOKUP(CSVデータ!C219,Sheet1!L:M,2,FALSE)</f>
        <v>新規申請</v>
      </c>
      <c r="E219" s="29" t="str">
        <f>CSVデータ!E219</f>
        <v xml:space="preserve">        </v>
      </c>
      <c r="F219" s="29">
        <f>CSVデータ!D219</f>
        <v>45362</v>
      </c>
      <c r="G219" s="29" t="str">
        <f>CSVデータ!F219</f>
        <v xml:space="preserve">        </v>
      </c>
    </row>
    <row r="220" spans="1:7" x14ac:dyDescent="0.4">
      <c r="A220">
        <f>IF(小平市進捗状況確認シート!$B$6=CSVデータ!G220,1,0)</f>
        <v>0</v>
      </c>
      <c r="B220">
        <f>IF(小平市進捗状況確認シート!$C$6=CSVデータ!B220,1,0)</f>
        <v>0</v>
      </c>
      <c r="C220">
        <f t="shared" si="3"/>
        <v>0</v>
      </c>
      <c r="D220" t="str">
        <f>VLOOKUP(CSVデータ!C220,Sheet1!L:M,2,FALSE)</f>
        <v>新規申請</v>
      </c>
      <c r="E220" s="29">
        <f>CSVデータ!E220</f>
        <v>45359</v>
      </c>
      <c r="F220" s="29">
        <f>CSVデータ!D220</f>
        <v>45364</v>
      </c>
      <c r="G220" s="29">
        <f>CSVデータ!F220</f>
        <v>45366</v>
      </c>
    </row>
    <row r="221" spans="1:7" x14ac:dyDescent="0.4">
      <c r="A221">
        <f>IF(小平市進捗状況確認シート!$B$6=CSVデータ!G221,1,0)</f>
        <v>0</v>
      </c>
      <c r="B221">
        <f>IF(小平市進捗状況確認シート!$C$6=CSVデータ!B221,1,0)</f>
        <v>0</v>
      </c>
      <c r="C221">
        <f t="shared" si="3"/>
        <v>0</v>
      </c>
      <c r="D221" t="str">
        <f>VLOOKUP(CSVデータ!C221,Sheet1!L:M,2,FALSE)</f>
        <v>更新申請</v>
      </c>
      <c r="E221" s="29">
        <f>CSVデータ!E221</f>
        <v>45364</v>
      </c>
      <c r="F221" s="29">
        <f>CSVデータ!D221</f>
        <v>45387</v>
      </c>
      <c r="G221" s="29">
        <f>CSVデータ!F221</f>
        <v>45393</v>
      </c>
    </row>
    <row r="222" spans="1:7" x14ac:dyDescent="0.4">
      <c r="A222">
        <f>IF(小平市進捗状況確認シート!$B$6=CSVデータ!G222,1,0)</f>
        <v>0</v>
      </c>
      <c r="B222">
        <f>IF(小平市進捗状況確認シート!$C$6=CSVデータ!B222,1,0)</f>
        <v>0</v>
      </c>
      <c r="C222">
        <f t="shared" si="3"/>
        <v>0</v>
      </c>
      <c r="D222" t="str">
        <f>VLOOKUP(CSVデータ!C222,Sheet1!L:M,2,FALSE)</f>
        <v>更新申請</v>
      </c>
      <c r="E222" s="29">
        <f>CSVデータ!E222</f>
        <v>45366</v>
      </c>
      <c r="F222" s="29">
        <f>CSVデータ!D222</f>
        <v>45362</v>
      </c>
      <c r="G222" s="29">
        <f>CSVデータ!F222</f>
        <v>45378</v>
      </c>
    </row>
    <row r="223" spans="1:7" x14ac:dyDescent="0.4">
      <c r="A223">
        <f>IF(小平市進捗状況確認シート!$B$6=CSVデータ!G223,1,0)</f>
        <v>0</v>
      </c>
      <c r="B223">
        <f>IF(小平市進捗状況確認シート!$C$6=CSVデータ!B223,1,0)</f>
        <v>0</v>
      </c>
      <c r="C223">
        <f t="shared" si="3"/>
        <v>0</v>
      </c>
      <c r="D223" t="str">
        <f>VLOOKUP(CSVデータ!C223,Sheet1!L:M,2,FALSE)</f>
        <v>新規申請</v>
      </c>
      <c r="E223" s="29">
        <f>CSVデータ!E223</f>
        <v>45362</v>
      </c>
      <c r="F223" s="29">
        <f>CSVデータ!D223</f>
        <v>45376</v>
      </c>
      <c r="G223" s="29">
        <f>CSVデータ!F223</f>
        <v>45386</v>
      </c>
    </row>
    <row r="224" spans="1:7" x14ac:dyDescent="0.4">
      <c r="A224">
        <f>IF(小平市進捗状況確認シート!$B$6=CSVデータ!G224,1,0)</f>
        <v>0</v>
      </c>
      <c r="B224">
        <f>IF(小平市進捗状況確認シート!$C$6=CSVデータ!B224,1,0)</f>
        <v>0</v>
      </c>
      <c r="C224">
        <f t="shared" si="3"/>
        <v>0</v>
      </c>
      <c r="D224" t="str">
        <f>VLOOKUP(CSVデータ!C224,Sheet1!L:M,2,FALSE)</f>
        <v>更新申請</v>
      </c>
      <c r="E224" s="29">
        <f>CSVデータ!E224</f>
        <v>45366</v>
      </c>
      <c r="F224" s="29">
        <f>CSVデータ!D224</f>
        <v>45376</v>
      </c>
      <c r="G224" s="29">
        <f>CSVデータ!F224</f>
        <v>45378</v>
      </c>
    </row>
    <row r="225" spans="1:7" x14ac:dyDescent="0.4">
      <c r="A225">
        <f>IF(小平市進捗状況確認シート!$B$6=CSVデータ!G225,1,0)</f>
        <v>0</v>
      </c>
      <c r="B225">
        <f>IF(小平市進捗状況確認シート!$C$6=CSVデータ!B225,1,0)</f>
        <v>0</v>
      </c>
      <c r="C225">
        <f t="shared" si="3"/>
        <v>0</v>
      </c>
      <c r="D225" t="str">
        <f>VLOOKUP(CSVデータ!C225,Sheet1!L:M,2,FALSE)</f>
        <v>更新申請</v>
      </c>
      <c r="E225" s="29">
        <f>CSVデータ!E225</f>
        <v>45362</v>
      </c>
      <c r="F225" s="29">
        <f>CSVデータ!D225</f>
        <v>45362</v>
      </c>
      <c r="G225" s="29">
        <f>CSVデータ!F225</f>
        <v>45378</v>
      </c>
    </row>
    <row r="226" spans="1:7" x14ac:dyDescent="0.4">
      <c r="A226">
        <f>IF(小平市進捗状況確認シート!$B$6=CSVデータ!G226,1,0)</f>
        <v>0</v>
      </c>
      <c r="B226">
        <f>IF(小平市進捗状況確認シート!$C$6=CSVデータ!B226,1,0)</f>
        <v>0</v>
      </c>
      <c r="C226">
        <f t="shared" si="3"/>
        <v>0</v>
      </c>
      <c r="D226" t="str">
        <f>VLOOKUP(CSVデータ!C226,Sheet1!L:M,2,FALSE)</f>
        <v>新規申請</v>
      </c>
      <c r="E226" s="29">
        <f>CSVデータ!E226</f>
        <v>45363</v>
      </c>
      <c r="F226" s="29">
        <f>CSVデータ!D226</f>
        <v>45365</v>
      </c>
      <c r="G226" s="29">
        <f>CSVデータ!F226</f>
        <v>45366</v>
      </c>
    </row>
    <row r="227" spans="1:7" x14ac:dyDescent="0.4">
      <c r="A227">
        <f>IF(小平市進捗状況確認シート!$B$6=CSVデータ!G227,1,0)</f>
        <v>0</v>
      </c>
      <c r="B227">
        <f>IF(小平市進捗状況確認シート!$C$6=CSVデータ!B227,1,0)</f>
        <v>0</v>
      </c>
      <c r="C227">
        <f t="shared" si="3"/>
        <v>0</v>
      </c>
      <c r="D227" t="str">
        <f>VLOOKUP(CSVデータ!C227,Sheet1!L:M,2,FALSE)</f>
        <v>更新申請</v>
      </c>
      <c r="E227" s="29">
        <f>CSVデータ!E227</f>
        <v>45359</v>
      </c>
      <c r="F227" s="29">
        <f>CSVデータ!D227</f>
        <v>45364</v>
      </c>
      <c r="G227" s="29">
        <f>CSVデータ!F227</f>
        <v>45377</v>
      </c>
    </row>
    <row r="228" spans="1:7" x14ac:dyDescent="0.4">
      <c r="A228">
        <f>IF(小平市進捗状況確認シート!$B$6=CSVデータ!G228,1,0)</f>
        <v>0</v>
      </c>
      <c r="B228">
        <f>IF(小平市進捗状況確認シート!$C$6=CSVデータ!B228,1,0)</f>
        <v>0</v>
      </c>
      <c r="C228">
        <f t="shared" si="3"/>
        <v>0</v>
      </c>
      <c r="D228" t="str">
        <f>VLOOKUP(CSVデータ!C228,Sheet1!L:M,2,FALSE)</f>
        <v>更新申請</v>
      </c>
      <c r="E228" s="29">
        <f>CSVデータ!E228</f>
        <v>45363</v>
      </c>
      <c r="F228" s="29">
        <f>CSVデータ!D228</f>
        <v>45407</v>
      </c>
      <c r="G228" s="29">
        <f>CSVデータ!F228</f>
        <v>45414</v>
      </c>
    </row>
    <row r="229" spans="1:7" x14ac:dyDescent="0.4">
      <c r="A229">
        <f>IF(小平市進捗状況確認シート!$B$6=CSVデータ!G229,1,0)</f>
        <v>0</v>
      </c>
      <c r="B229">
        <f>IF(小平市進捗状況確認シート!$C$6=CSVデータ!B229,1,0)</f>
        <v>0</v>
      </c>
      <c r="C229">
        <f t="shared" si="3"/>
        <v>0</v>
      </c>
      <c r="D229" t="str">
        <f>VLOOKUP(CSVデータ!C229,Sheet1!L:M,2,FALSE)</f>
        <v>更新申請</v>
      </c>
      <c r="E229" s="29">
        <f>CSVデータ!E229</f>
        <v>45363</v>
      </c>
      <c r="F229" s="29">
        <f>CSVデータ!D229</f>
        <v>45390</v>
      </c>
      <c r="G229" s="29">
        <f>CSVデータ!F229</f>
        <v>45398</v>
      </c>
    </row>
    <row r="230" spans="1:7" x14ac:dyDescent="0.4">
      <c r="A230">
        <f>IF(小平市進捗状況確認シート!$B$6=CSVデータ!G230,1,0)</f>
        <v>0</v>
      </c>
      <c r="B230">
        <f>IF(小平市進捗状況確認シート!$C$6=CSVデータ!B230,1,0)</f>
        <v>0</v>
      </c>
      <c r="C230">
        <f t="shared" si="3"/>
        <v>0</v>
      </c>
      <c r="D230" t="str">
        <f>VLOOKUP(CSVデータ!C230,Sheet1!L:M,2,FALSE)</f>
        <v>要支援・要介護新規申請</v>
      </c>
      <c r="E230" s="29">
        <f>CSVデータ!E230</f>
        <v>45362</v>
      </c>
      <c r="F230" s="29">
        <f>CSVデータ!D230</f>
        <v>45372</v>
      </c>
      <c r="G230" s="29">
        <f>CSVデータ!F230</f>
        <v>45379</v>
      </c>
    </row>
    <row r="231" spans="1:7" x14ac:dyDescent="0.4">
      <c r="A231">
        <f>IF(小平市進捗状況確認シート!$B$6=CSVデータ!G231,1,0)</f>
        <v>0</v>
      </c>
      <c r="B231">
        <f>IF(小平市進捗状況確認シート!$C$6=CSVデータ!B231,1,0)</f>
        <v>0</v>
      </c>
      <c r="C231">
        <f t="shared" si="3"/>
        <v>0</v>
      </c>
      <c r="D231" t="str">
        <f>VLOOKUP(CSVデータ!C231,Sheet1!L:M,2,FALSE)</f>
        <v>区分変更申請</v>
      </c>
      <c r="E231" s="29">
        <f>CSVデータ!E231</f>
        <v>45370</v>
      </c>
      <c r="F231" s="29">
        <f>CSVデータ!D231</f>
        <v>45372</v>
      </c>
      <c r="G231" s="29">
        <f>CSVデータ!F231</f>
        <v>45379</v>
      </c>
    </row>
    <row r="232" spans="1:7" x14ac:dyDescent="0.4">
      <c r="A232">
        <f>IF(小平市進捗状況確認シート!$B$6=CSVデータ!G232,1,0)</f>
        <v>0</v>
      </c>
      <c r="B232">
        <f>IF(小平市進捗状況確認シート!$C$6=CSVデータ!B232,1,0)</f>
        <v>0</v>
      </c>
      <c r="C232">
        <f t="shared" si="3"/>
        <v>0</v>
      </c>
      <c r="D232" t="str">
        <f>VLOOKUP(CSVデータ!C232,Sheet1!L:M,2,FALSE)</f>
        <v>更新申請</v>
      </c>
      <c r="E232" s="29">
        <f>CSVデータ!E232</f>
        <v>45359</v>
      </c>
      <c r="F232" s="29">
        <f>CSVデータ!D232</f>
        <v>45384</v>
      </c>
      <c r="G232" s="29">
        <f>CSVデータ!F232</f>
        <v>45394</v>
      </c>
    </row>
    <row r="233" spans="1:7" x14ac:dyDescent="0.4">
      <c r="A233">
        <f>IF(小平市進捗状況確認シート!$B$6=CSVデータ!G233,1,0)</f>
        <v>0</v>
      </c>
      <c r="B233">
        <f>IF(小平市進捗状況確認シート!$C$6=CSVデータ!B233,1,0)</f>
        <v>0</v>
      </c>
      <c r="C233">
        <f t="shared" si="3"/>
        <v>0</v>
      </c>
      <c r="D233" t="str">
        <f>VLOOKUP(CSVデータ!C233,Sheet1!L:M,2,FALSE)</f>
        <v>新規申請</v>
      </c>
      <c r="E233" s="29">
        <f>CSVデータ!E233</f>
        <v>45376</v>
      </c>
      <c r="F233" s="29">
        <f>CSVデータ!D233</f>
        <v>45366</v>
      </c>
      <c r="G233" s="29">
        <f>CSVデータ!F233</f>
        <v>45386</v>
      </c>
    </row>
    <row r="234" spans="1:7" x14ac:dyDescent="0.4">
      <c r="A234">
        <f>IF(小平市進捗状況確認シート!$B$6=CSVデータ!G234,1,0)</f>
        <v>0</v>
      </c>
      <c r="B234">
        <f>IF(小平市進捗状況確認シート!$C$6=CSVデータ!B234,1,0)</f>
        <v>0</v>
      </c>
      <c r="C234">
        <f t="shared" si="3"/>
        <v>0</v>
      </c>
      <c r="D234" t="str">
        <f>VLOOKUP(CSVデータ!C234,Sheet1!L:M,2,FALSE)</f>
        <v>更新申請</v>
      </c>
      <c r="E234" s="29">
        <f>CSVデータ!E234</f>
        <v>45364</v>
      </c>
      <c r="F234" s="29">
        <f>CSVデータ!D234</f>
        <v>45369</v>
      </c>
      <c r="G234" s="29">
        <f>CSVデータ!F234</f>
        <v>45379</v>
      </c>
    </row>
    <row r="235" spans="1:7" x14ac:dyDescent="0.4">
      <c r="A235">
        <f>IF(小平市進捗状況確認シート!$B$6=CSVデータ!G235,1,0)</f>
        <v>0</v>
      </c>
      <c r="B235">
        <f>IF(小平市進捗状況確認シート!$C$6=CSVデータ!B235,1,0)</f>
        <v>0</v>
      </c>
      <c r="C235">
        <f t="shared" si="3"/>
        <v>0</v>
      </c>
      <c r="D235" t="str">
        <f>VLOOKUP(CSVデータ!C235,Sheet1!L:M,2,FALSE)</f>
        <v>区分変更申請</v>
      </c>
      <c r="E235" s="29">
        <f>CSVデータ!E235</f>
        <v>45366</v>
      </c>
      <c r="F235" s="29">
        <f>CSVデータ!D235</f>
        <v>45370</v>
      </c>
      <c r="G235" s="29">
        <f>CSVデータ!F235</f>
        <v>45379</v>
      </c>
    </row>
    <row r="236" spans="1:7" x14ac:dyDescent="0.4">
      <c r="A236">
        <f>IF(小平市進捗状況確認シート!$B$6=CSVデータ!G236,1,0)</f>
        <v>0</v>
      </c>
      <c r="B236">
        <f>IF(小平市進捗状況確認シート!$C$6=CSVデータ!B236,1,0)</f>
        <v>0</v>
      </c>
      <c r="C236">
        <f t="shared" si="3"/>
        <v>0</v>
      </c>
      <c r="D236" t="str">
        <f>VLOOKUP(CSVデータ!C236,Sheet1!L:M,2,FALSE)</f>
        <v>更新申請</v>
      </c>
      <c r="E236" s="29">
        <f>CSVデータ!E236</f>
        <v>45365</v>
      </c>
      <c r="F236" s="29">
        <f>CSVデータ!D236</f>
        <v>45366</v>
      </c>
      <c r="G236" s="29">
        <f>CSVデータ!F236</f>
        <v>45377</v>
      </c>
    </row>
    <row r="237" spans="1:7" x14ac:dyDescent="0.4">
      <c r="A237">
        <f>IF(小平市進捗状況確認シート!$B$6=CSVデータ!G237,1,0)</f>
        <v>0</v>
      </c>
      <c r="B237">
        <f>IF(小平市進捗状況確認シート!$C$6=CSVデータ!B237,1,0)</f>
        <v>0</v>
      </c>
      <c r="C237">
        <f t="shared" si="3"/>
        <v>0</v>
      </c>
      <c r="D237" t="str">
        <f>VLOOKUP(CSVデータ!C237,Sheet1!L:M,2,FALSE)</f>
        <v>新規申請</v>
      </c>
      <c r="E237" s="29">
        <f>CSVデータ!E237</f>
        <v>45358</v>
      </c>
      <c r="F237" s="29">
        <f>CSVデータ!D237</f>
        <v>45370</v>
      </c>
      <c r="G237" s="29">
        <f>CSVデータ!F237</f>
        <v>45379</v>
      </c>
    </row>
    <row r="238" spans="1:7" x14ac:dyDescent="0.4">
      <c r="A238">
        <f>IF(小平市進捗状況確認シート!$B$6=CSVデータ!G238,1,0)</f>
        <v>0</v>
      </c>
      <c r="B238">
        <f>IF(小平市進捗状況確認シート!$C$6=CSVデータ!B238,1,0)</f>
        <v>0</v>
      </c>
      <c r="C238">
        <f t="shared" si="3"/>
        <v>0</v>
      </c>
      <c r="D238" t="str">
        <f>VLOOKUP(CSVデータ!C238,Sheet1!L:M,2,FALSE)</f>
        <v>新規申請</v>
      </c>
      <c r="E238" s="29">
        <f>CSVデータ!E238</f>
        <v>45358</v>
      </c>
      <c r="F238" s="29">
        <f>CSVデータ!D238</f>
        <v>45369</v>
      </c>
      <c r="G238" s="29">
        <f>CSVデータ!F238</f>
        <v>45378</v>
      </c>
    </row>
    <row r="239" spans="1:7" x14ac:dyDescent="0.4">
      <c r="A239">
        <f>IF(小平市進捗状況確認シート!$B$6=CSVデータ!G239,1,0)</f>
        <v>0</v>
      </c>
      <c r="B239">
        <f>IF(小平市進捗状況確認シート!$C$6=CSVデータ!B239,1,0)</f>
        <v>0</v>
      </c>
      <c r="C239">
        <f t="shared" si="3"/>
        <v>0</v>
      </c>
      <c r="D239" t="str">
        <f>VLOOKUP(CSVデータ!C239,Sheet1!L:M,2,FALSE)</f>
        <v>新規申請</v>
      </c>
      <c r="E239" s="29">
        <f>CSVデータ!E239</f>
        <v>45364</v>
      </c>
      <c r="F239" s="29">
        <f>CSVデータ!D239</f>
        <v>45366</v>
      </c>
      <c r="G239" s="29">
        <f>CSVデータ!F239</f>
        <v>45372</v>
      </c>
    </row>
    <row r="240" spans="1:7" x14ac:dyDescent="0.4">
      <c r="A240">
        <f>IF(小平市進捗状況確認シート!$B$6=CSVデータ!G240,1,0)</f>
        <v>0</v>
      </c>
      <c r="B240">
        <f>IF(小平市進捗状況確認シート!$C$6=CSVデータ!B240,1,0)</f>
        <v>0</v>
      </c>
      <c r="C240">
        <f t="shared" si="3"/>
        <v>0</v>
      </c>
      <c r="D240" t="str">
        <f>VLOOKUP(CSVデータ!C240,Sheet1!L:M,2,FALSE)</f>
        <v>更新申請</v>
      </c>
      <c r="E240" s="29">
        <f>CSVデータ!E240</f>
        <v>45363</v>
      </c>
      <c r="F240" s="29">
        <f>CSVデータ!D240</f>
        <v>45362</v>
      </c>
      <c r="G240" s="29">
        <f>CSVデータ!F240</f>
        <v>45377</v>
      </c>
    </row>
    <row r="241" spans="1:7" x14ac:dyDescent="0.4">
      <c r="A241">
        <f>IF(小平市進捗状況確認シート!$B$6=CSVデータ!G241,1,0)</f>
        <v>0</v>
      </c>
      <c r="B241">
        <f>IF(小平市進捗状況確認シート!$C$6=CSVデータ!B241,1,0)</f>
        <v>0</v>
      </c>
      <c r="C241">
        <f t="shared" si="3"/>
        <v>0</v>
      </c>
      <c r="D241" t="str">
        <f>VLOOKUP(CSVデータ!C241,Sheet1!L:M,2,FALSE)</f>
        <v>区分変更申請</v>
      </c>
      <c r="E241" s="29">
        <f>CSVデータ!E241</f>
        <v>45366</v>
      </c>
      <c r="F241" s="29">
        <f>CSVデータ!D241</f>
        <v>45390</v>
      </c>
      <c r="G241" s="29">
        <f>CSVデータ!F241</f>
        <v>45393</v>
      </c>
    </row>
    <row r="242" spans="1:7" x14ac:dyDescent="0.4">
      <c r="A242">
        <f>IF(小平市進捗状況確認シート!$B$6=CSVデータ!G242,1,0)</f>
        <v>0</v>
      </c>
      <c r="B242">
        <f>IF(小平市進捗状況確認シート!$C$6=CSVデータ!B242,1,0)</f>
        <v>0</v>
      </c>
      <c r="C242">
        <f t="shared" si="3"/>
        <v>0</v>
      </c>
      <c r="D242" t="str">
        <f>VLOOKUP(CSVデータ!C242,Sheet1!L:M,2,FALSE)</f>
        <v>更新申請</v>
      </c>
      <c r="E242" s="29">
        <f>CSVデータ!E242</f>
        <v>45370</v>
      </c>
      <c r="F242" s="29">
        <f>CSVデータ!D242</f>
        <v>45365</v>
      </c>
      <c r="G242" s="29">
        <f>CSVデータ!F242</f>
        <v>45379</v>
      </c>
    </row>
    <row r="243" spans="1:7" x14ac:dyDescent="0.4">
      <c r="A243">
        <f>IF(小平市進捗状況確認シート!$B$6=CSVデータ!G243,1,0)</f>
        <v>0</v>
      </c>
      <c r="B243">
        <f>IF(小平市進捗状況確認シート!$C$6=CSVデータ!B243,1,0)</f>
        <v>0</v>
      </c>
      <c r="C243">
        <f t="shared" si="3"/>
        <v>0</v>
      </c>
      <c r="D243" t="str">
        <f>VLOOKUP(CSVデータ!C243,Sheet1!L:M,2,FALSE)</f>
        <v>更新申請</v>
      </c>
      <c r="E243" s="29">
        <f>CSVデータ!E243</f>
        <v>45365</v>
      </c>
      <c r="F243" s="29">
        <f>CSVデータ!D243</f>
        <v>45364</v>
      </c>
      <c r="G243" s="29">
        <f>CSVデータ!F243</f>
        <v>45379</v>
      </c>
    </row>
    <row r="244" spans="1:7" x14ac:dyDescent="0.4">
      <c r="A244">
        <f>IF(小平市進捗状況確認シート!$B$6=CSVデータ!G244,1,0)</f>
        <v>0</v>
      </c>
      <c r="B244">
        <f>IF(小平市進捗状況確認シート!$C$6=CSVデータ!B244,1,0)</f>
        <v>0</v>
      </c>
      <c r="C244">
        <f t="shared" si="3"/>
        <v>0</v>
      </c>
      <c r="D244" t="str">
        <f>VLOOKUP(CSVデータ!C244,Sheet1!L:M,2,FALSE)</f>
        <v>新規申請</v>
      </c>
      <c r="E244" s="29">
        <f>CSVデータ!E244</f>
        <v>45363</v>
      </c>
      <c r="F244" s="29">
        <f>CSVデータ!D244</f>
        <v>45372</v>
      </c>
      <c r="G244" s="29">
        <f>CSVデータ!F244</f>
        <v>45379</v>
      </c>
    </row>
    <row r="245" spans="1:7" x14ac:dyDescent="0.4">
      <c r="A245">
        <f>IF(小平市進捗状況確認シート!$B$6=CSVデータ!G245,1,0)</f>
        <v>0</v>
      </c>
      <c r="B245">
        <f>IF(小平市進捗状況確認シート!$C$6=CSVデータ!B245,1,0)</f>
        <v>0</v>
      </c>
      <c r="C245">
        <f t="shared" si="3"/>
        <v>0</v>
      </c>
      <c r="D245" t="str">
        <f>VLOOKUP(CSVデータ!C245,Sheet1!L:M,2,FALSE)</f>
        <v>新規申請</v>
      </c>
      <c r="E245" s="29">
        <f>CSVデータ!E245</f>
        <v>45363</v>
      </c>
      <c r="F245" s="29">
        <f>CSVデータ!D245</f>
        <v>45372</v>
      </c>
      <c r="G245" s="29">
        <f>CSVデータ!F245</f>
        <v>45379</v>
      </c>
    </row>
    <row r="246" spans="1:7" x14ac:dyDescent="0.4">
      <c r="A246">
        <f>IF(小平市進捗状況確認シート!$B$6=CSVデータ!G246,1,0)</f>
        <v>0</v>
      </c>
      <c r="B246">
        <f>IF(小平市進捗状況確認シート!$C$6=CSVデータ!B246,1,0)</f>
        <v>0</v>
      </c>
      <c r="C246">
        <f t="shared" si="3"/>
        <v>0</v>
      </c>
      <c r="D246" t="str">
        <f>VLOOKUP(CSVデータ!C246,Sheet1!L:M,2,FALSE)</f>
        <v>更新申請</v>
      </c>
      <c r="E246" s="29">
        <f>CSVデータ!E246</f>
        <v>45358</v>
      </c>
      <c r="F246" s="29">
        <f>CSVデータ!D246</f>
        <v>45390</v>
      </c>
      <c r="G246" s="29">
        <f>CSVデータ!F246</f>
        <v>45393</v>
      </c>
    </row>
    <row r="247" spans="1:7" x14ac:dyDescent="0.4">
      <c r="A247">
        <f>IF(小平市進捗状況確認シート!$B$6=CSVデータ!G247,1,0)</f>
        <v>0</v>
      </c>
      <c r="B247">
        <f>IF(小平市進捗状況確認シート!$C$6=CSVデータ!B247,1,0)</f>
        <v>0</v>
      </c>
      <c r="C247">
        <f t="shared" si="3"/>
        <v>0</v>
      </c>
      <c r="D247" t="str">
        <f>VLOOKUP(CSVデータ!C247,Sheet1!L:M,2,FALSE)</f>
        <v>区分変更申請</v>
      </c>
      <c r="E247" s="29">
        <f>CSVデータ!E247</f>
        <v>45369</v>
      </c>
      <c r="F247" s="29">
        <f>CSVデータ!D247</f>
        <v>45372</v>
      </c>
      <c r="G247" s="29">
        <f>CSVデータ!F247</f>
        <v>45379</v>
      </c>
    </row>
    <row r="248" spans="1:7" x14ac:dyDescent="0.4">
      <c r="A248">
        <f>IF(小平市進捗状況確認シート!$B$6=CSVデータ!G248,1,0)</f>
        <v>0</v>
      </c>
      <c r="B248">
        <f>IF(小平市進捗状況確認シート!$C$6=CSVデータ!B248,1,0)</f>
        <v>0</v>
      </c>
      <c r="C248">
        <f t="shared" si="3"/>
        <v>0</v>
      </c>
      <c r="D248" t="str">
        <f>VLOOKUP(CSVデータ!C248,Sheet1!L:M,2,FALSE)</f>
        <v>新規申請</v>
      </c>
      <c r="E248" s="29">
        <f>CSVデータ!E248</f>
        <v>45363</v>
      </c>
      <c r="F248" s="29">
        <f>CSVデータ!D248</f>
        <v>45379</v>
      </c>
      <c r="G248" s="29">
        <f>CSVデータ!F248</f>
        <v>45387</v>
      </c>
    </row>
    <row r="249" spans="1:7" x14ac:dyDescent="0.4">
      <c r="A249">
        <f>IF(小平市進捗状況確認シート!$B$6=CSVデータ!G249,1,0)</f>
        <v>0</v>
      </c>
      <c r="B249">
        <f>IF(小平市進捗状況確認シート!$C$6=CSVデータ!B249,1,0)</f>
        <v>0</v>
      </c>
      <c r="C249">
        <f t="shared" si="3"/>
        <v>0</v>
      </c>
      <c r="D249" t="str">
        <f>VLOOKUP(CSVデータ!C249,Sheet1!L:M,2,FALSE)</f>
        <v>区分変更申請</v>
      </c>
      <c r="E249" s="29">
        <f>CSVデータ!E249</f>
        <v>45364</v>
      </c>
      <c r="F249" s="29">
        <f>CSVデータ!D249</f>
        <v>45365</v>
      </c>
      <c r="G249" s="29">
        <f>CSVデータ!F249</f>
        <v>45377</v>
      </c>
    </row>
    <row r="250" spans="1:7" x14ac:dyDescent="0.4">
      <c r="A250">
        <f>IF(小平市進捗状況確認シート!$B$6=CSVデータ!G250,1,0)</f>
        <v>0</v>
      </c>
      <c r="B250">
        <f>IF(小平市進捗状況確認シート!$C$6=CSVデータ!B250,1,0)</f>
        <v>0</v>
      </c>
      <c r="C250">
        <f t="shared" si="3"/>
        <v>0</v>
      </c>
      <c r="D250" t="str">
        <f>VLOOKUP(CSVデータ!C250,Sheet1!L:M,2,FALSE)</f>
        <v>新規申請</v>
      </c>
      <c r="E250" s="29">
        <f>CSVデータ!E250</f>
        <v>45370</v>
      </c>
      <c r="F250" s="29">
        <f>CSVデータ!D250</f>
        <v>45365</v>
      </c>
      <c r="G250" s="29">
        <f>CSVデータ!F250</f>
        <v>45384</v>
      </c>
    </row>
    <row r="251" spans="1:7" x14ac:dyDescent="0.4">
      <c r="A251">
        <f>IF(小平市進捗状況確認シート!$B$6=CSVデータ!G251,1,0)</f>
        <v>0</v>
      </c>
      <c r="B251">
        <f>IF(小平市進捗状況確認シート!$C$6=CSVデータ!B251,1,0)</f>
        <v>0</v>
      </c>
      <c r="C251">
        <f t="shared" si="3"/>
        <v>0</v>
      </c>
      <c r="D251" t="str">
        <f>VLOOKUP(CSVデータ!C251,Sheet1!L:M,2,FALSE)</f>
        <v>要支援・要介護新規申請</v>
      </c>
      <c r="E251" s="29">
        <f>CSVデータ!E251</f>
        <v>45364</v>
      </c>
      <c r="F251" s="29">
        <f>CSVデータ!D251</f>
        <v>45390</v>
      </c>
      <c r="G251" s="29">
        <f>CSVデータ!F251</f>
        <v>45393</v>
      </c>
    </row>
    <row r="252" spans="1:7" x14ac:dyDescent="0.4">
      <c r="A252">
        <f>IF(小平市進捗状況確認シート!$B$6=CSVデータ!G252,1,0)</f>
        <v>0</v>
      </c>
      <c r="B252">
        <f>IF(小平市進捗状況確認シート!$C$6=CSVデータ!B252,1,0)</f>
        <v>0</v>
      </c>
      <c r="C252">
        <f t="shared" si="3"/>
        <v>0</v>
      </c>
      <c r="D252" t="str">
        <f>VLOOKUP(CSVデータ!C252,Sheet1!L:M,2,FALSE)</f>
        <v>新規申請</v>
      </c>
      <c r="E252" s="29">
        <f>CSVデータ!E252</f>
        <v>45366</v>
      </c>
      <c r="F252" s="29">
        <f>CSVデータ!D252</f>
        <v>45372</v>
      </c>
      <c r="G252" s="29">
        <f>CSVデータ!F252</f>
        <v>45384</v>
      </c>
    </row>
    <row r="253" spans="1:7" x14ac:dyDescent="0.4">
      <c r="A253">
        <f>IF(小平市進捗状況確認シート!$B$6=CSVデータ!G253,1,0)</f>
        <v>0</v>
      </c>
      <c r="B253">
        <f>IF(小平市進捗状況確認シート!$C$6=CSVデータ!B253,1,0)</f>
        <v>0</v>
      </c>
      <c r="C253">
        <f t="shared" si="3"/>
        <v>0</v>
      </c>
      <c r="D253" t="str">
        <f>VLOOKUP(CSVデータ!C253,Sheet1!L:M,2,FALSE)</f>
        <v>新規申請</v>
      </c>
      <c r="E253" s="29">
        <f>CSVデータ!E253</f>
        <v>45369</v>
      </c>
      <c r="F253" s="29">
        <f>CSVデータ!D253</f>
        <v>45365</v>
      </c>
      <c r="G253" s="29">
        <f>CSVデータ!F253</f>
        <v>45379</v>
      </c>
    </row>
    <row r="254" spans="1:7" x14ac:dyDescent="0.4">
      <c r="A254">
        <f>IF(小平市進捗状況確認シート!$B$6=CSVデータ!G254,1,0)</f>
        <v>0</v>
      </c>
      <c r="B254">
        <f>IF(小平市進捗状況確認シート!$C$6=CSVデータ!B254,1,0)</f>
        <v>0</v>
      </c>
      <c r="C254">
        <f t="shared" si="3"/>
        <v>0</v>
      </c>
      <c r="D254" t="str">
        <f>VLOOKUP(CSVデータ!C254,Sheet1!L:M,2,FALSE)</f>
        <v>要支援・要介護新規申請</v>
      </c>
      <c r="E254" s="29">
        <f>CSVデータ!E254</f>
        <v>45359</v>
      </c>
      <c r="F254" s="29">
        <f>CSVデータ!D254</f>
        <v>45369</v>
      </c>
      <c r="G254" s="29">
        <f>CSVデータ!F254</f>
        <v>45372</v>
      </c>
    </row>
    <row r="255" spans="1:7" x14ac:dyDescent="0.4">
      <c r="A255">
        <f>IF(小平市進捗状況確認シート!$B$6=CSVデータ!G255,1,0)</f>
        <v>0</v>
      </c>
      <c r="B255">
        <f>IF(小平市進捗状況確認シート!$C$6=CSVデータ!B255,1,0)</f>
        <v>0</v>
      </c>
      <c r="C255">
        <f t="shared" si="3"/>
        <v>0</v>
      </c>
      <c r="D255" t="str">
        <f>VLOOKUP(CSVデータ!C255,Sheet1!L:M,2,FALSE)</f>
        <v>要支援・要介護新規申請</v>
      </c>
      <c r="E255" s="29">
        <f>CSVデータ!E255</f>
        <v>45365</v>
      </c>
      <c r="F255" s="29">
        <f>CSVデータ!D255</f>
        <v>45373</v>
      </c>
      <c r="G255" s="29">
        <f>CSVデータ!F255</f>
        <v>45384</v>
      </c>
    </row>
    <row r="256" spans="1:7" x14ac:dyDescent="0.4">
      <c r="A256">
        <f>IF(小平市進捗状況確認シート!$B$6=CSVデータ!G256,1,0)</f>
        <v>0</v>
      </c>
      <c r="B256">
        <f>IF(小平市進捗状況確認シート!$C$6=CSVデータ!B256,1,0)</f>
        <v>0</v>
      </c>
      <c r="C256">
        <f t="shared" si="3"/>
        <v>0</v>
      </c>
      <c r="D256" t="str">
        <f>VLOOKUP(CSVデータ!C256,Sheet1!L:M,2,FALSE)</f>
        <v>新規申請</v>
      </c>
      <c r="E256" s="29">
        <f>CSVデータ!E256</f>
        <v>45363</v>
      </c>
      <c r="F256" s="29">
        <f>CSVデータ!D256</f>
        <v>45372</v>
      </c>
      <c r="G256" s="29">
        <f>CSVデータ!F256</f>
        <v>45378</v>
      </c>
    </row>
    <row r="257" spans="1:7" x14ac:dyDescent="0.4">
      <c r="A257">
        <f>IF(小平市進捗状況確認シート!$B$6=CSVデータ!G257,1,0)</f>
        <v>0</v>
      </c>
      <c r="B257">
        <f>IF(小平市進捗状況確認シート!$C$6=CSVデータ!B257,1,0)</f>
        <v>0</v>
      </c>
      <c r="C257">
        <f t="shared" si="3"/>
        <v>0</v>
      </c>
      <c r="D257" t="str">
        <f>VLOOKUP(CSVデータ!C257,Sheet1!L:M,2,FALSE)</f>
        <v>更新申請</v>
      </c>
      <c r="E257" s="29">
        <f>CSVデータ!E257</f>
        <v>45380</v>
      </c>
      <c r="F257" s="29">
        <f>CSVデータ!D257</f>
        <v>45369</v>
      </c>
      <c r="G257" s="29">
        <f>CSVデータ!F257</f>
        <v>45394</v>
      </c>
    </row>
    <row r="258" spans="1:7" x14ac:dyDescent="0.4">
      <c r="A258">
        <f>IF(小平市進捗状況確認シート!$B$6=CSVデータ!G258,1,0)</f>
        <v>0</v>
      </c>
      <c r="B258">
        <f>IF(小平市進捗状況確認シート!$C$6=CSVデータ!B258,1,0)</f>
        <v>0</v>
      </c>
      <c r="C258">
        <f t="shared" si="3"/>
        <v>0</v>
      </c>
      <c r="D258" t="str">
        <f>VLOOKUP(CSVデータ!C258,Sheet1!L:M,2,FALSE)</f>
        <v>区分変更申請</v>
      </c>
      <c r="E258" s="29">
        <f>CSVデータ!E258</f>
        <v>45365</v>
      </c>
      <c r="F258" s="29">
        <f>CSVデータ!D258</f>
        <v>45373</v>
      </c>
      <c r="G258" s="29">
        <f>CSVデータ!F258</f>
        <v>45384</v>
      </c>
    </row>
    <row r="259" spans="1:7" x14ac:dyDescent="0.4">
      <c r="A259">
        <f>IF(小平市進捗状況確認シート!$B$6=CSVデータ!G259,1,0)</f>
        <v>0</v>
      </c>
      <c r="B259">
        <f>IF(小平市進捗状況確認シート!$C$6=CSVデータ!B259,1,0)</f>
        <v>0</v>
      </c>
      <c r="C259">
        <f t="shared" ref="C259:C322" si="4">IF(A259+B259=2,1,0)</f>
        <v>0</v>
      </c>
      <c r="D259" t="str">
        <f>VLOOKUP(CSVデータ!C259,Sheet1!L:M,2,FALSE)</f>
        <v>更新申請</v>
      </c>
      <c r="E259" s="29">
        <f>CSVデータ!E259</f>
        <v>45363</v>
      </c>
      <c r="F259" s="29">
        <f>CSVデータ!D259</f>
        <v>45369</v>
      </c>
      <c r="G259" s="29">
        <f>CSVデータ!F259</f>
        <v>45379</v>
      </c>
    </row>
    <row r="260" spans="1:7" x14ac:dyDescent="0.4">
      <c r="A260">
        <f>IF(小平市進捗状況確認シート!$B$6=CSVデータ!G260,1,0)</f>
        <v>0</v>
      </c>
      <c r="B260">
        <f>IF(小平市進捗状況確認シート!$C$6=CSVデータ!B260,1,0)</f>
        <v>0</v>
      </c>
      <c r="C260">
        <f t="shared" si="4"/>
        <v>0</v>
      </c>
      <c r="D260" t="str">
        <f>VLOOKUP(CSVデータ!C260,Sheet1!L:M,2,FALSE)</f>
        <v>区分変更申請</v>
      </c>
      <c r="E260" s="29">
        <f>CSVデータ!E260</f>
        <v>45363</v>
      </c>
      <c r="F260" s="29">
        <f>CSVデータ!D260</f>
        <v>45370</v>
      </c>
      <c r="G260" s="29">
        <f>CSVデータ!F260</f>
        <v>45379</v>
      </c>
    </row>
    <row r="261" spans="1:7" x14ac:dyDescent="0.4">
      <c r="A261">
        <f>IF(小平市進捗状況確認シート!$B$6=CSVデータ!G261,1,0)</f>
        <v>0</v>
      </c>
      <c r="B261">
        <f>IF(小平市進捗状況確認シート!$C$6=CSVデータ!B261,1,0)</f>
        <v>0</v>
      </c>
      <c r="C261">
        <f t="shared" si="4"/>
        <v>0</v>
      </c>
      <c r="D261" t="str">
        <f>VLOOKUP(CSVデータ!C261,Sheet1!L:M,2,FALSE)</f>
        <v>要支援・要介護新規申請</v>
      </c>
      <c r="E261" s="29">
        <f>CSVデータ!E261</f>
        <v>45362</v>
      </c>
      <c r="F261" s="29">
        <f>CSVデータ!D261</f>
        <v>45376</v>
      </c>
      <c r="G261" s="29">
        <f>CSVデータ!F261</f>
        <v>45379</v>
      </c>
    </row>
    <row r="262" spans="1:7" x14ac:dyDescent="0.4">
      <c r="A262">
        <f>IF(小平市進捗状況確認シート!$B$6=CSVデータ!G262,1,0)</f>
        <v>0</v>
      </c>
      <c r="B262">
        <f>IF(小平市進捗状況確認シート!$C$6=CSVデータ!B262,1,0)</f>
        <v>0</v>
      </c>
      <c r="C262">
        <f t="shared" si="4"/>
        <v>0</v>
      </c>
      <c r="D262" t="str">
        <f>VLOOKUP(CSVデータ!C262,Sheet1!L:M,2,FALSE)</f>
        <v>新規申請</v>
      </c>
      <c r="E262" s="29">
        <f>CSVデータ!E262</f>
        <v>45363</v>
      </c>
      <c r="F262" s="29">
        <f>CSVデータ!D262</f>
        <v>45387</v>
      </c>
      <c r="G262" s="29">
        <f>CSVデータ!F262</f>
        <v>45393</v>
      </c>
    </row>
    <row r="263" spans="1:7" x14ac:dyDescent="0.4">
      <c r="A263">
        <f>IF(小平市進捗状況確認シート!$B$6=CSVデータ!G263,1,0)</f>
        <v>0</v>
      </c>
      <c r="B263">
        <f>IF(小平市進捗状況確認シート!$C$6=CSVデータ!B263,1,0)</f>
        <v>0</v>
      </c>
      <c r="C263">
        <f t="shared" si="4"/>
        <v>0</v>
      </c>
      <c r="D263" t="str">
        <f>VLOOKUP(CSVデータ!C263,Sheet1!L:M,2,FALSE)</f>
        <v>更新申請</v>
      </c>
      <c r="E263" s="29">
        <f>CSVデータ!E263</f>
        <v>45383</v>
      </c>
      <c r="F263" s="29">
        <f>CSVデータ!D263</f>
        <v>45390</v>
      </c>
      <c r="G263" s="29">
        <f>CSVデータ!F263</f>
        <v>45398</v>
      </c>
    </row>
    <row r="264" spans="1:7" x14ac:dyDescent="0.4">
      <c r="A264">
        <f>IF(小平市進捗状況確認シート!$B$6=CSVデータ!G264,1,0)</f>
        <v>0</v>
      </c>
      <c r="B264">
        <f>IF(小平市進捗状況確認シート!$C$6=CSVデータ!B264,1,0)</f>
        <v>0</v>
      </c>
      <c r="C264">
        <f t="shared" si="4"/>
        <v>0</v>
      </c>
      <c r="D264" t="str">
        <f>VLOOKUP(CSVデータ!C264,Sheet1!L:M,2,FALSE)</f>
        <v>要支援・要介護新規申請</v>
      </c>
      <c r="E264" s="29">
        <f>CSVデータ!E264</f>
        <v>45362</v>
      </c>
      <c r="F264" s="29">
        <f>CSVデータ!D264</f>
        <v>45370</v>
      </c>
      <c r="G264" s="29">
        <f>CSVデータ!F264</f>
        <v>45372</v>
      </c>
    </row>
    <row r="265" spans="1:7" x14ac:dyDescent="0.4">
      <c r="A265">
        <f>IF(小平市進捗状況確認シート!$B$6=CSVデータ!G265,1,0)</f>
        <v>0</v>
      </c>
      <c r="B265">
        <f>IF(小平市進捗状況確認シート!$C$6=CSVデータ!B265,1,0)</f>
        <v>0</v>
      </c>
      <c r="C265">
        <f t="shared" si="4"/>
        <v>0</v>
      </c>
      <c r="D265" t="str">
        <f>VLOOKUP(CSVデータ!C265,Sheet1!L:M,2,FALSE)</f>
        <v>要支援・要介護新規申請</v>
      </c>
      <c r="E265" s="29">
        <f>CSVデータ!E265</f>
        <v>45366</v>
      </c>
      <c r="F265" s="29">
        <f>CSVデータ!D265</f>
        <v>45372</v>
      </c>
      <c r="G265" s="29">
        <f>CSVデータ!F265</f>
        <v>45379</v>
      </c>
    </row>
    <row r="266" spans="1:7" x14ac:dyDescent="0.4">
      <c r="A266">
        <f>IF(小平市進捗状況確認シート!$B$6=CSVデータ!G266,1,0)</f>
        <v>0</v>
      </c>
      <c r="B266">
        <f>IF(小平市進捗状況確認シート!$C$6=CSVデータ!B266,1,0)</f>
        <v>0</v>
      </c>
      <c r="C266">
        <f t="shared" si="4"/>
        <v>0</v>
      </c>
      <c r="D266" t="str">
        <f>VLOOKUP(CSVデータ!C266,Sheet1!L:M,2,FALSE)</f>
        <v>更新申請</v>
      </c>
      <c r="E266" s="29">
        <f>CSVデータ!E266</f>
        <v>45365</v>
      </c>
      <c r="F266" s="29">
        <f>CSVデータ!D266</f>
        <v>45380</v>
      </c>
      <c r="G266" s="29">
        <f>CSVデータ!F266</f>
        <v>45387</v>
      </c>
    </row>
    <row r="267" spans="1:7" x14ac:dyDescent="0.4">
      <c r="A267">
        <f>IF(小平市進捗状況確認シート!$B$6=CSVデータ!G267,1,0)</f>
        <v>0</v>
      </c>
      <c r="B267">
        <f>IF(小平市進捗状況確認シート!$C$6=CSVデータ!B267,1,0)</f>
        <v>0</v>
      </c>
      <c r="C267">
        <f t="shared" si="4"/>
        <v>0</v>
      </c>
      <c r="D267" t="str">
        <f>VLOOKUP(CSVデータ!C267,Sheet1!L:M,2,FALSE)</f>
        <v>更新申請</v>
      </c>
      <c r="E267" s="29">
        <f>CSVデータ!E267</f>
        <v>45366</v>
      </c>
      <c r="F267" s="29">
        <f>CSVデータ!D267</f>
        <v>45376</v>
      </c>
      <c r="G267" s="29">
        <f>CSVデータ!F267</f>
        <v>45386</v>
      </c>
    </row>
    <row r="268" spans="1:7" x14ac:dyDescent="0.4">
      <c r="A268">
        <f>IF(小平市進捗状況確認シート!$B$6=CSVデータ!G268,1,0)</f>
        <v>0</v>
      </c>
      <c r="B268">
        <f>IF(小平市進捗状況確認シート!$C$6=CSVデータ!B268,1,0)</f>
        <v>0</v>
      </c>
      <c r="C268">
        <f t="shared" si="4"/>
        <v>0</v>
      </c>
      <c r="D268" t="str">
        <f>VLOOKUP(CSVデータ!C268,Sheet1!L:M,2,FALSE)</f>
        <v>新規申請</v>
      </c>
      <c r="E268" s="29">
        <f>CSVデータ!E268</f>
        <v>45372</v>
      </c>
      <c r="F268" s="29">
        <f>CSVデータ!D268</f>
        <v>45379</v>
      </c>
      <c r="G268" s="29">
        <f>CSVデータ!F268</f>
        <v>45387</v>
      </c>
    </row>
    <row r="269" spans="1:7" x14ac:dyDescent="0.4">
      <c r="A269">
        <f>IF(小平市進捗状況確認シート!$B$6=CSVデータ!G269,1,0)</f>
        <v>0</v>
      </c>
      <c r="B269">
        <f>IF(小平市進捗状況確認シート!$C$6=CSVデータ!B269,1,0)</f>
        <v>0</v>
      </c>
      <c r="C269">
        <f t="shared" si="4"/>
        <v>0</v>
      </c>
      <c r="D269" t="str">
        <f>VLOOKUP(CSVデータ!C269,Sheet1!L:M,2,FALSE)</f>
        <v>新規申請</v>
      </c>
      <c r="E269" s="29">
        <f>CSVデータ!E269</f>
        <v>45358</v>
      </c>
      <c r="F269" s="29">
        <f>CSVデータ!D269</f>
        <v>45369</v>
      </c>
      <c r="G269" s="29">
        <f>CSVデータ!F269</f>
        <v>45372</v>
      </c>
    </row>
    <row r="270" spans="1:7" x14ac:dyDescent="0.4">
      <c r="A270">
        <f>IF(小平市進捗状況確認シート!$B$6=CSVデータ!G270,1,0)</f>
        <v>0</v>
      </c>
      <c r="B270">
        <f>IF(小平市進捗状況確認シート!$C$6=CSVデータ!B270,1,0)</f>
        <v>0</v>
      </c>
      <c r="C270">
        <f t="shared" si="4"/>
        <v>0</v>
      </c>
      <c r="D270" t="str">
        <f>VLOOKUP(CSVデータ!C270,Sheet1!L:M,2,FALSE)</f>
        <v>新規申請</v>
      </c>
      <c r="E270" s="29">
        <f>CSVデータ!E270</f>
        <v>45369</v>
      </c>
      <c r="F270" s="29">
        <f>CSVデータ!D270</f>
        <v>45380</v>
      </c>
      <c r="G270" s="29">
        <f>CSVデータ!F270</f>
        <v>45387</v>
      </c>
    </row>
    <row r="271" spans="1:7" x14ac:dyDescent="0.4">
      <c r="A271">
        <f>IF(小平市進捗状況確認シート!$B$6=CSVデータ!G271,1,0)</f>
        <v>0</v>
      </c>
      <c r="B271">
        <f>IF(小平市進捗状況確認シート!$C$6=CSVデータ!B271,1,0)</f>
        <v>0</v>
      </c>
      <c r="C271">
        <f t="shared" si="4"/>
        <v>0</v>
      </c>
      <c r="D271" t="str">
        <f>VLOOKUP(CSVデータ!C271,Sheet1!L:M,2,FALSE)</f>
        <v>更新申請</v>
      </c>
      <c r="E271" s="29">
        <f>CSVデータ!E271</f>
        <v>45367</v>
      </c>
      <c r="F271" s="29">
        <f>CSVデータ!D271</f>
        <v>45379</v>
      </c>
      <c r="G271" s="29">
        <f>CSVデータ!F271</f>
        <v>45384</v>
      </c>
    </row>
    <row r="272" spans="1:7" x14ac:dyDescent="0.4">
      <c r="A272">
        <f>IF(小平市進捗状況確認シート!$B$6=CSVデータ!G272,1,0)</f>
        <v>0</v>
      </c>
      <c r="B272">
        <f>IF(小平市進捗状況確認シート!$C$6=CSVデータ!B272,1,0)</f>
        <v>0</v>
      </c>
      <c r="C272">
        <f t="shared" si="4"/>
        <v>0</v>
      </c>
      <c r="D272" t="str">
        <f>VLOOKUP(CSVデータ!C272,Sheet1!L:M,2,FALSE)</f>
        <v>更新申請</v>
      </c>
      <c r="E272" s="29">
        <f>CSVデータ!E272</f>
        <v>45366</v>
      </c>
      <c r="F272" s="29">
        <f>CSVデータ!D272</f>
        <v>45366</v>
      </c>
      <c r="G272" s="29">
        <f>CSVデータ!F272</f>
        <v>45379</v>
      </c>
    </row>
    <row r="273" spans="1:7" x14ac:dyDescent="0.4">
      <c r="A273">
        <f>IF(小平市進捗状況確認シート!$B$6=CSVデータ!G273,1,0)</f>
        <v>0</v>
      </c>
      <c r="B273">
        <f>IF(小平市進捗状況確認シート!$C$6=CSVデータ!B273,1,0)</f>
        <v>0</v>
      </c>
      <c r="C273">
        <f t="shared" si="4"/>
        <v>0</v>
      </c>
      <c r="D273" t="str">
        <f>VLOOKUP(CSVデータ!C273,Sheet1!L:M,2,FALSE)</f>
        <v>要支援・要介護新規申請</v>
      </c>
      <c r="E273" s="29">
        <f>CSVデータ!E273</f>
        <v>45362</v>
      </c>
      <c r="F273" s="29">
        <f>CSVデータ!D273</f>
        <v>45376</v>
      </c>
      <c r="G273" s="29">
        <f>CSVデータ!F273</f>
        <v>45386</v>
      </c>
    </row>
    <row r="274" spans="1:7" x14ac:dyDescent="0.4">
      <c r="A274">
        <f>IF(小平市進捗状況確認シート!$B$6=CSVデータ!G274,1,0)</f>
        <v>0</v>
      </c>
      <c r="B274">
        <f>IF(小平市進捗状況確認シート!$C$6=CSVデータ!B274,1,0)</f>
        <v>0</v>
      </c>
      <c r="C274">
        <f t="shared" si="4"/>
        <v>0</v>
      </c>
      <c r="D274" t="str">
        <f>VLOOKUP(CSVデータ!C274,Sheet1!L:M,2,FALSE)</f>
        <v>新規申請</v>
      </c>
      <c r="E274" s="29">
        <f>CSVデータ!E274</f>
        <v>45369</v>
      </c>
      <c r="F274" s="29">
        <f>CSVデータ!D274</f>
        <v>45369</v>
      </c>
      <c r="G274" s="29">
        <f>CSVデータ!F274</f>
        <v>45386</v>
      </c>
    </row>
    <row r="275" spans="1:7" x14ac:dyDescent="0.4">
      <c r="A275">
        <f>IF(小平市進捗状況確認シート!$B$6=CSVデータ!G275,1,0)</f>
        <v>0</v>
      </c>
      <c r="B275">
        <f>IF(小平市進捗状況確認シート!$C$6=CSVデータ!B275,1,0)</f>
        <v>0</v>
      </c>
      <c r="C275">
        <f t="shared" si="4"/>
        <v>0</v>
      </c>
      <c r="D275" t="str">
        <f>VLOOKUP(CSVデータ!C275,Sheet1!L:M,2,FALSE)</f>
        <v>新規申請</v>
      </c>
      <c r="E275" s="29">
        <f>CSVデータ!E275</f>
        <v>45364</v>
      </c>
      <c r="F275" s="29">
        <f>CSVデータ!D275</f>
        <v>45372</v>
      </c>
      <c r="G275" s="29">
        <f>CSVデータ!F275</f>
        <v>45384</v>
      </c>
    </row>
    <row r="276" spans="1:7" x14ac:dyDescent="0.4">
      <c r="A276">
        <f>IF(小平市進捗状況確認シート!$B$6=CSVデータ!G276,1,0)</f>
        <v>0</v>
      </c>
      <c r="B276">
        <f>IF(小平市進捗状況確認シート!$C$6=CSVデータ!B276,1,0)</f>
        <v>0</v>
      </c>
      <c r="C276">
        <f t="shared" si="4"/>
        <v>0</v>
      </c>
      <c r="D276" t="str">
        <f>VLOOKUP(CSVデータ!C276,Sheet1!L:M,2,FALSE)</f>
        <v>区分変更申請</v>
      </c>
      <c r="E276" s="29">
        <f>CSVデータ!E276</f>
        <v>45372</v>
      </c>
      <c r="F276" s="29">
        <f>CSVデータ!D276</f>
        <v>45369</v>
      </c>
      <c r="G276" s="29">
        <f>CSVデータ!F276</f>
        <v>45379</v>
      </c>
    </row>
    <row r="277" spans="1:7" x14ac:dyDescent="0.4">
      <c r="A277">
        <f>IF(小平市進捗状況確認シート!$B$6=CSVデータ!G277,1,0)</f>
        <v>0</v>
      </c>
      <c r="B277">
        <f>IF(小平市進捗状況確認シート!$C$6=CSVデータ!B277,1,0)</f>
        <v>0</v>
      </c>
      <c r="C277">
        <f t="shared" si="4"/>
        <v>0</v>
      </c>
      <c r="D277" t="str">
        <f>VLOOKUP(CSVデータ!C277,Sheet1!L:M,2,FALSE)</f>
        <v>新規申請</v>
      </c>
      <c r="E277" s="29">
        <f>CSVデータ!E277</f>
        <v>45366</v>
      </c>
      <c r="F277" s="29">
        <f>CSVデータ!D277</f>
        <v>45379</v>
      </c>
      <c r="G277" s="29">
        <f>CSVデータ!F277</f>
        <v>45384</v>
      </c>
    </row>
    <row r="278" spans="1:7" x14ac:dyDescent="0.4">
      <c r="A278">
        <f>IF(小平市進捗状況確認シート!$B$6=CSVデータ!G278,1,0)</f>
        <v>0</v>
      </c>
      <c r="B278">
        <f>IF(小平市進捗状況確認シート!$C$6=CSVデータ!B278,1,0)</f>
        <v>0</v>
      </c>
      <c r="C278">
        <f t="shared" si="4"/>
        <v>0</v>
      </c>
      <c r="D278" t="str">
        <f>VLOOKUP(CSVデータ!C278,Sheet1!L:M,2,FALSE)</f>
        <v>更新申請</v>
      </c>
      <c r="E278" s="29">
        <f>CSVデータ!E278</f>
        <v>45386</v>
      </c>
      <c r="F278" s="29">
        <f>CSVデータ!D278</f>
        <v>45362</v>
      </c>
      <c r="G278" s="29">
        <f>CSVデータ!F278</f>
        <v>45401</v>
      </c>
    </row>
    <row r="279" spans="1:7" x14ac:dyDescent="0.4">
      <c r="A279">
        <f>IF(小平市進捗状況確認シート!$B$6=CSVデータ!G279,1,0)</f>
        <v>0</v>
      </c>
      <c r="B279">
        <f>IF(小平市進捗状況確認シート!$C$6=CSVデータ!B279,1,0)</f>
        <v>0</v>
      </c>
      <c r="C279">
        <f t="shared" si="4"/>
        <v>0</v>
      </c>
      <c r="D279" t="str">
        <f>VLOOKUP(CSVデータ!C279,Sheet1!L:M,2,FALSE)</f>
        <v>新規申請</v>
      </c>
      <c r="E279" s="29">
        <f>CSVデータ!E279</f>
        <v>45363</v>
      </c>
      <c r="F279" s="29">
        <f>CSVデータ!D279</f>
        <v>45379</v>
      </c>
      <c r="G279" s="29">
        <f>CSVデータ!F279</f>
        <v>45384</v>
      </c>
    </row>
    <row r="280" spans="1:7" x14ac:dyDescent="0.4">
      <c r="A280">
        <f>IF(小平市進捗状況確認シート!$B$6=CSVデータ!G280,1,0)</f>
        <v>0</v>
      </c>
      <c r="B280">
        <f>IF(小平市進捗状況確認シート!$C$6=CSVデータ!B280,1,0)</f>
        <v>0</v>
      </c>
      <c r="C280">
        <f t="shared" si="4"/>
        <v>0</v>
      </c>
      <c r="D280" t="str">
        <f>VLOOKUP(CSVデータ!C280,Sheet1!L:M,2,FALSE)</f>
        <v>要支援・要介護新規申請</v>
      </c>
      <c r="E280" s="29">
        <f>CSVデータ!E280</f>
        <v>45362</v>
      </c>
      <c r="F280" s="29">
        <f>CSVデータ!D280</f>
        <v>45376</v>
      </c>
      <c r="G280" s="29">
        <f>CSVデータ!F280</f>
        <v>45386</v>
      </c>
    </row>
    <row r="281" spans="1:7" x14ac:dyDescent="0.4">
      <c r="A281">
        <f>IF(小平市進捗状況確認シート!$B$6=CSVデータ!G281,1,0)</f>
        <v>0</v>
      </c>
      <c r="B281">
        <f>IF(小平市進捗状況確認シート!$C$6=CSVデータ!B281,1,0)</f>
        <v>0</v>
      </c>
      <c r="C281">
        <f t="shared" si="4"/>
        <v>0</v>
      </c>
      <c r="D281" t="str">
        <f>VLOOKUP(CSVデータ!C281,Sheet1!L:M,2,FALSE)</f>
        <v>新規申請</v>
      </c>
      <c r="E281" s="29">
        <f>CSVデータ!E281</f>
        <v>45363</v>
      </c>
      <c r="F281" s="29">
        <f>CSVデータ!D281</f>
        <v>45394</v>
      </c>
      <c r="G281" s="29">
        <f>CSVデータ!F281</f>
        <v>45400</v>
      </c>
    </row>
    <row r="282" spans="1:7" x14ac:dyDescent="0.4">
      <c r="A282">
        <f>IF(小平市進捗状況確認シート!$B$6=CSVデータ!G282,1,0)</f>
        <v>0</v>
      </c>
      <c r="B282">
        <f>IF(小平市進捗状況確認シート!$C$6=CSVデータ!B282,1,0)</f>
        <v>0</v>
      </c>
      <c r="C282">
        <f t="shared" si="4"/>
        <v>0</v>
      </c>
      <c r="D282" t="str">
        <f>VLOOKUP(CSVデータ!C282,Sheet1!L:M,2,FALSE)</f>
        <v>新規申請</v>
      </c>
      <c r="E282" s="29">
        <f>CSVデータ!E282</f>
        <v>45365</v>
      </c>
      <c r="F282" s="29">
        <f>CSVデータ!D282</f>
        <v>45383</v>
      </c>
      <c r="G282" s="29">
        <f>CSVデータ!F282</f>
        <v>45392</v>
      </c>
    </row>
    <row r="283" spans="1:7" x14ac:dyDescent="0.4">
      <c r="A283">
        <f>IF(小平市進捗状況確認シート!$B$6=CSVデータ!G283,1,0)</f>
        <v>0</v>
      </c>
      <c r="B283">
        <f>IF(小平市進捗状況確認シート!$C$6=CSVデータ!B283,1,0)</f>
        <v>0</v>
      </c>
      <c r="C283">
        <f t="shared" si="4"/>
        <v>0</v>
      </c>
      <c r="D283" t="str">
        <f>VLOOKUP(CSVデータ!C283,Sheet1!L:M,2,FALSE)</f>
        <v>要支援・要介護新規申請</v>
      </c>
      <c r="E283" s="29">
        <f>CSVデータ!E283</f>
        <v>45362</v>
      </c>
      <c r="F283" s="29">
        <f>CSVデータ!D283</f>
        <v>45369</v>
      </c>
      <c r="G283" s="29">
        <f>CSVデータ!F283</f>
        <v>45372</v>
      </c>
    </row>
    <row r="284" spans="1:7" x14ac:dyDescent="0.4">
      <c r="A284">
        <f>IF(小平市進捗状況確認シート!$B$6=CSVデータ!G284,1,0)</f>
        <v>0</v>
      </c>
      <c r="B284">
        <f>IF(小平市進捗状況確認シート!$C$6=CSVデータ!B284,1,0)</f>
        <v>0</v>
      </c>
      <c r="C284">
        <f t="shared" si="4"/>
        <v>0</v>
      </c>
      <c r="D284" t="str">
        <f>VLOOKUP(CSVデータ!C284,Sheet1!L:M,2,FALSE)</f>
        <v>新規申請</v>
      </c>
      <c r="E284" s="29">
        <f>CSVデータ!E284</f>
        <v>45359</v>
      </c>
      <c r="F284" s="29">
        <f>CSVデータ!D284</f>
        <v>45376</v>
      </c>
      <c r="G284" s="29">
        <f>CSVデータ!F284</f>
        <v>45386</v>
      </c>
    </row>
    <row r="285" spans="1:7" x14ac:dyDescent="0.4">
      <c r="A285">
        <f>IF(小平市進捗状況確認シート!$B$6=CSVデータ!G285,1,0)</f>
        <v>0</v>
      </c>
      <c r="B285">
        <f>IF(小平市進捗状況確認シート!$C$6=CSVデータ!B285,1,0)</f>
        <v>0</v>
      </c>
      <c r="C285">
        <f t="shared" si="4"/>
        <v>0</v>
      </c>
      <c r="D285" t="str">
        <f>VLOOKUP(CSVデータ!C285,Sheet1!L:M,2,FALSE)</f>
        <v>区分変更申請</v>
      </c>
      <c r="E285" s="29">
        <f>CSVデータ!E285</f>
        <v>45363</v>
      </c>
      <c r="F285" s="29">
        <f>CSVデータ!D285</f>
        <v>45379</v>
      </c>
      <c r="G285" s="29">
        <f>CSVデータ!F285</f>
        <v>45387</v>
      </c>
    </row>
    <row r="286" spans="1:7" x14ac:dyDescent="0.4">
      <c r="A286">
        <f>IF(小平市進捗状況確認シート!$B$6=CSVデータ!G286,1,0)</f>
        <v>0</v>
      </c>
      <c r="B286">
        <f>IF(小平市進捗状況確認シート!$C$6=CSVデータ!B286,1,0)</f>
        <v>0</v>
      </c>
      <c r="C286">
        <f t="shared" si="4"/>
        <v>0</v>
      </c>
      <c r="D286" t="str">
        <f>VLOOKUP(CSVデータ!C286,Sheet1!L:M,2,FALSE)</f>
        <v>区分変更申請</v>
      </c>
      <c r="E286" s="29">
        <f>CSVデータ!E286</f>
        <v>45363</v>
      </c>
      <c r="F286" s="29">
        <f>CSVデータ!D286</f>
        <v>45379</v>
      </c>
      <c r="G286" s="29">
        <f>CSVデータ!F286</f>
        <v>45387</v>
      </c>
    </row>
    <row r="287" spans="1:7" x14ac:dyDescent="0.4">
      <c r="A287">
        <f>IF(小平市進捗状況確認シート!$B$6=CSVデータ!G287,1,0)</f>
        <v>0</v>
      </c>
      <c r="B287">
        <f>IF(小平市進捗状況確認シート!$C$6=CSVデータ!B287,1,0)</f>
        <v>0</v>
      </c>
      <c r="C287">
        <f t="shared" si="4"/>
        <v>0</v>
      </c>
      <c r="D287" t="str">
        <f>VLOOKUP(CSVデータ!C287,Sheet1!L:M,2,FALSE)</f>
        <v>要支援・要介護新規申請</v>
      </c>
      <c r="E287" s="29">
        <f>CSVデータ!E287</f>
        <v>45373</v>
      </c>
      <c r="F287" s="29">
        <f>CSVデータ!D287</f>
        <v>45373</v>
      </c>
      <c r="G287" s="29">
        <f>CSVデータ!F287</f>
        <v>45386</v>
      </c>
    </row>
    <row r="288" spans="1:7" x14ac:dyDescent="0.4">
      <c r="A288">
        <f>IF(小平市進捗状況確認シート!$B$6=CSVデータ!G288,1,0)</f>
        <v>0</v>
      </c>
      <c r="B288">
        <f>IF(小平市進捗状況確認シート!$C$6=CSVデータ!B288,1,0)</f>
        <v>0</v>
      </c>
      <c r="C288">
        <f t="shared" si="4"/>
        <v>0</v>
      </c>
      <c r="D288" t="str">
        <f>VLOOKUP(CSVデータ!C288,Sheet1!L:M,2,FALSE)</f>
        <v>要支援・要介護新規申請</v>
      </c>
      <c r="E288" s="29">
        <f>CSVデータ!E288</f>
        <v>45365</v>
      </c>
      <c r="F288" s="29">
        <f>CSVデータ!D288</f>
        <v>45383</v>
      </c>
      <c r="G288" s="29">
        <f>CSVデータ!F288</f>
        <v>45392</v>
      </c>
    </row>
    <row r="289" spans="1:7" x14ac:dyDescent="0.4">
      <c r="A289">
        <f>IF(小平市進捗状況確認シート!$B$6=CSVデータ!G289,1,0)</f>
        <v>0</v>
      </c>
      <c r="B289">
        <f>IF(小平市進捗状況確認シート!$C$6=CSVデータ!B289,1,0)</f>
        <v>0</v>
      </c>
      <c r="C289">
        <f t="shared" si="4"/>
        <v>0</v>
      </c>
      <c r="D289" t="str">
        <f>VLOOKUP(CSVデータ!C289,Sheet1!L:M,2,FALSE)</f>
        <v>更新申請</v>
      </c>
      <c r="E289" s="29">
        <f>CSVデータ!E289</f>
        <v>45369</v>
      </c>
      <c r="F289" s="29">
        <f>CSVデータ!D289</f>
        <v>45370</v>
      </c>
      <c r="G289" s="29">
        <f>CSVデータ!F289</f>
        <v>45377</v>
      </c>
    </row>
    <row r="290" spans="1:7" x14ac:dyDescent="0.4">
      <c r="A290">
        <f>IF(小平市進捗状況確認シート!$B$6=CSVデータ!G290,1,0)</f>
        <v>0</v>
      </c>
      <c r="B290">
        <f>IF(小平市進捗状況確認シート!$C$6=CSVデータ!B290,1,0)</f>
        <v>0</v>
      </c>
      <c r="C290">
        <f t="shared" si="4"/>
        <v>0</v>
      </c>
      <c r="D290" t="str">
        <f>VLOOKUP(CSVデータ!C290,Sheet1!L:M,2,FALSE)</f>
        <v>新規申請</v>
      </c>
      <c r="E290" s="29">
        <f>CSVデータ!E290</f>
        <v>45365</v>
      </c>
      <c r="F290" s="29">
        <f>CSVデータ!D290</f>
        <v>45384</v>
      </c>
      <c r="G290" s="29">
        <f>CSVデータ!F290</f>
        <v>45394</v>
      </c>
    </row>
    <row r="291" spans="1:7" x14ac:dyDescent="0.4">
      <c r="A291">
        <f>IF(小平市進捗状況確認シート!$B$6=CSVデータ!G291,1,0)</f>
        <v>0</v>
      </c>
      <c r="B291">
        <f>IF(小平市進捗状況確認シート!$C$6=CSVデータ!B291,1,0)</f>
        <v>0</v>
      </c>
      <c r="C291">
        <f t="shared" si="4"/>
        <v>0</v>
      </c>
      <c r="D291" t="str">
        <f>VLOOKUP(CSVデータ!C291,Sheet1!L:M,2,FALSE)</f>
        <v>新規申請</v>
      </c>
      <c r="E291" s="29">
        <f>CSVデータ!E291</f>
        <v>45363</v>
      </c>
      <c r="F291" s="29">
        <f>CSVデータ!D291</f>
        <v>45383</v>
      </c>
      <c r="G291" s="29">
        <f>CSVデータ!F291</f>
        <v>45392</v>
      </c>
    </row>
    <row r="292" spans="1:7" x14ac:dyDescent="0.4">
      <c r="A292">
        <f>IF(小平市進捗状況確認シート!$B$6=CSVデータ!G292,1,0)</f>
        <v>0</v>
      </c>
      <c r="B292">
        <f>IF(小平市進捗状況確認シート!$C$6=CSVデータ!B292,1,0)</f>
        <v>0</v>
      </c>
      <c r="C292">
        <f t="shared" si="4"/>
        <v>0</v>
      </c>
      <c r="D292" t="str">
        <f>VLOOKUP(CSVデータ!C292,Sheet1!L:M,2,FALSE)</f>
        <v>区分変更申請</v>
      </c>
      <c r="E292" s="29">
        <f>CSVデータ!E292</f>
        <v>45366</v>
      </c>
      <c r="F292" s="29">
        <f>CSVデータ!D292</f>
        <v>45370</v>
      </c>
      <c r="G292" s="29">
        <f>CSVデータ!F292</f>
        <v>45384</v>
      </c>
    </row>
    <row r="293" spans="1:7" x14ac:dyDescent="0.4">
      <c r="A293">
        <f>IF(小平市進捗状況確認シート!$B$6=CSVデータ!G293,1,0)</f>
        <v>0</v>
      </c>
      <c r="B293">
        <f>IF(小平市進捗状況確認シート!$C$6=CSVデータ!B293,1,0)</f>
        <v>0</v>
      </c>
      <c r="C293">
        <f t="shared" si="4"/>
        <v>0</v>
      </c>
      <c r="D293" t="str">
        <f>VLOOKUP(CSVデータ!C293,Sheet1!L:M,2,FALSE)</f>
        <v>新規申請</v>
      </c>
      <c r="E293" s="29">
        <f>CSVデータ!E293</f>
        <v>45366</v>
      </c>
      <c r="F293" s="29">
        <f>CSVデータ!D293</f>
        <v>45369</v>
      </c>
      <c r="G293" s="29">
        <f>CSVデータ!F293</f>
        <v>45379</v>
      </c>
    </row>
    <row r="294" spans="1:7" x14ac:dyDescent="0.4">
      <c r="A294">
        <f>IF(小平市進捗状況確認シート!$B$6=CSVデータ!G294,1,0)</f>
        <v>0</v>
      </c>
      <c r="B294">
        <f>IF(小平市進捗状況確認シート!$C$6=CSVデータ!B294,1,0)</f>
        <v>0</v>
      </c>
      <c r="C294">
        <f t="shared" si="4"/>
        <v>0</v>
      </c>
      <c r="D294" t="str">
        <f>VLOOKUP(CSVデータ!C294,Sheet1!L:M,2,FALSE)</f>
        <v>更新申請</v>
      </c>
      <c r="E294" s="29">
        <f>CSVデータ!E294</f>
        <v>45365</v>
      </c>
      <c r="F294" s="29">
        <f>CSVデータ!D294</f>
        <v>45370</v>
      </c>
      <c r="G294" s="29">
        <f>CSVデータ!F294</f>
        <v>45379</v>
      </c>
    </row>
    <row r="295" spans="1:7" x14ac:dyDescent="0.4">
      <c r="A295">
        <f>IF(小平市進捗状況確認シート!$B$6=CSVデータ!G295,1,0)</f>
        <v>0</v>
      </c>
      <c r="B295">
        <f>IF(小平市進捗状況確認シート!$C$6=CSVデータ!B295,1,0)</f>
        <v>0</v>
      </c>
      <c r="C295">
        <f t="shared" si="4"/>
        <v>0</v>
      </c>
      <c r="D295" t="str">
        <f>VLOOKUP(CSVデータ!C295,Sheet1!L:M,2,FALSE)</f>
        <v>更新申請</v>
      </c>
      <c r="E295" s="29">
        <f>CSVデータ!E295</f>
        <v>45369</v>
      </c>
      <c r="F295" s="29">
        <f>CSVデータ!D295</f>
        <v>45369</v>
      </c>
      <c r="G295" s="29">
        <f>CSVデータ!F295</f>
        <v>45384</v>
      </c>
    </row>
    <row r="296" spans="1:7" x14ac:dyDescent="0.4">
      <c r="A296">
        <f>IF(小平市進捗状況確認シート!$B$6=CSVデータ!G296,1,0)</f>
        <v>0</v>
      </c>
      <c r="B296">
        <f>IF(小平市進捗状況確認シート!$C$6=CSVデータ!B296,1,0)</f>
        <v>0</v>
      </c>
      <c r="C296">
        <f t="shared" si="4"/>
        <v>0</v>
      </c>
      <c r="D296" t="str">
        <f>VLOOKUP(CSVデータ!C296,Sheet1!L:M,2,FALSE)</f>
        <v>新規申請</v>
      </c>
      <c r="E296" s="29">
        <f>CSVデータ!E296</f>
        <v>45365</v>
      </c>
      <c r="F296" s="29">
        <f>CSVデータ!D296</f>
        <v>45372</v>
      </c>
      <c r="G296" s="29">
        <f>CSVデータ!F296</f>
        <v>45379</v>
      </c>
    </row>
    <row r="297" spans="1:7" x14ac:dyDescent="0.4">
      <c r="A297">
        <f>IF(小平市進捗状況確認シート!$B$6=CSVデータ!G297,1,0)</f>
        <v>0</v>
      </c>
      <c r="B297">
        <f>IF(小平市進捗状況確認シート!$C$6=CSVデータ!B297,1,0)</f>
        <v>0</v>
      </c>
      <c r="C297">
        <f t="shared" si="4"/>
        <v>0</v>
      </c>
      <c r="D297" t="str">
        <f>VLOOKUP(CSVデータ!C297,Sheet1!L:M,2,FALSE)</f>
        <v>新規申請</v>
      </c>
      <c r="E297" s="29">
        <f>CSVデータ!E297</f>
        <v>45369</v>
      </c>
      <c r="F297" s="29">
        <f>CSVデータ!D297</f>
        <v>45373</v>
      </c>
      <c r="G297" s="29">
        <f>CSVデータ!F297</f>
        <v>45384</v>
      </c>
    </row>
    <row r="298" spans="1:7" x14ac:dyDescent="0.4">
      <c r="A298">
        <f>IF(小平市進捗状況確認シート!$B$6=CSVデータ!G298,1,0)</f>
        <v>0</v>
      </c>
      <c r="B298">
        <f>IF(小平市進捗状況確認シート!$C$6=CSVデータ!B298,1,0)</f>
        <v>0</v>
      </c>
      <c r="C298">
        <f t="shared" si="4"/>
        <v>0</v>
      </c>
      <c r="D298" t="str">
        <f>VLOOKUP(CSVデータ!C298,Sheet1!L:M,2,FALSE)</f>
        <v>更新申請</v>
      </c>
      <c r="E298" s="29">
        <f>CSVデータ!E298</f>
        <v>45366</v>
      </c>
      <c r="F298" s="29">
        <f>CSVデータ!D298</f>
        <v>45372</v>
      </c>
      <c r="G298" s="29">
        <f>CSVデータ!F298</f>
        <v>45377</v>
      </c>
    </row>
    <row r="299" spans="1:7" x14ac:dyDescent="0.4">
      <c r="A299">
        <f>IF(小平市進捗状況確認シート!$B$6=CSVデータ!G299,1,0)</f>
        <v>0</v>
      </c>
      <c r="B299">
        <f>IF(小平市進捗状況確認シート!$C$6=CSVデータ!B299,1,0)</f>
        <v>0</v>
      </c>
      <c r="C299">
        <f t="shared" si="4"/>
        <v>0</v>
      </c>
      <c r="D299" t="str">
        <f>VLOOKUP(CSVデータ!C299,Sheet1!L:M,2,FALSE)</f>
        <v>更新申請</v>
      </c>
      <c r="E299" s="29">
        <f>CSVデータ!E299</f>
        <v>45376</v>
      </c>
      <c r="F299" s="29">
        <f>CSVデータ!D299</f>
        <v>45370</v>
      </c>
      <c r="G299" s="29">
        <f>CSVデータ!F299</f>
        <v>45387</v>
      </c>
    </row>
    <row r="300" spans="1:7" x14ac:dyDescent="0.4">
      <c r="A300">
        <f>IF(小平市進捗状況確認シート!$B$6=CSVデータ!G300,1,0)</f>
        <v>0</v>
      </c>
      <c r="B300">
        <f>IF(小平市進捗状況確認シート!$C$6=CSVデータ!B300,1,0)</f>
        <v>0</v>
      </c>
      <c r="C300">
        <f t="shared" si="4"/>
        <v>0</v>
      </c>
      <c r="D300" t="str">
        <f>VLOOKUP(CSVデータ!C300,Sheet1!L:M,2,FALSE)</f>
        <v>更新申請</v>
      </c>
      <c r="E300" s="29">
        <f>CSVデータ!E300</f>
        <v>45364</v>
      </c>
      <c r="F300" s="29">
        <f>CSVデータ!D300</f>
        <v>45376</v>
      </c>
      <c r="G300" s="29">
        <f>CSVデータ!F300</f>
        <v>45378</v>
      </c>
    </row>
    <row r="301" spans="1:7" x14ac:dyDescent="0.4">
      <c r="A301">
        <f>IF(小平市進捗状況確認シート!$B$6=CSVデータ!G301,1,0)</f>
        <v>0</v>
      </c>
      <c r="B301">
        <f>IF(小平市進捗状況確認シート!$C$6=CSVデータ!B301,1,0)</f>
        <v>0</v>
      </c>
      <c r="C301">
        <f t="shared" si="4"/>
        <v>0</v>
      </c>
      <c r="D301" t="str">
        <f>VLOOKUP(CSVデータ!C301,Sheet1!L:M,2,FALSE)</f>
        <v>更新申請</v>
      </c>
      <c r="E301" s="29">
        <f>CSVデータ!E301</f>
        <v>45372</v>
      </c>
      <c r="F301" s="29">
        <f>CSVデータ!D301</f>
        <v>45393</v>
      </c>
      <c r="G301" s="29">
        <f>CSVデータ!F301</f>
        <v>45401</v>
      </c>
    </row>
    <row r="302" spans="1:7" x14ac:dyDescent="0.4">
      <c r="A302">
        <f>IF(小平市進捗状況確認シート!$B$6=CSVデータ!G302,1,0)</f>
        <v>0</v>
      </c>
      <c r="B302">
        <f>IF(小平市進捗状況確認シート!$C$6=CSVデータ!B302,1,0)</f>
        <v>0</v>
      </c>
      <c r="C302">
        <f t="shared" si="4"/>
        <v>0</v>
      </c>
      <c r="D302" t="str">
        <f>VLOOKUP(CSVデータ!C302,Sheet1!L:M,2,FALSE)</f>
        <v>更新申請</v>
      </c>
      <c r="E302" s="29">
        <f>CSVデータ!E302</f>
        <v>45369</v>
      </c>
      <c r="F302" s="29">
        <f>CSVデータ!D302</f>
        <v>45383</v>
      </c>
      <c r="G302" s="29">
        <f>CSVデータ!F302</f>
        <v>45386</v>
      </c>
    </row>
    <row r="303" spans="1:7" x14ac:dyDescent="0.4">
      <c r="A303">
        <f>IF(小平市進捗状況確認シート!$B$6=CSVデータ!G303,1,0)</f>
        <v>0</v>
      </c>
      <c r="B303">
        <f>IF(小平市進捗状況確認シート!$C$6=CSVデータ!B303,1,0)</f>
        <v>0</v>
      </c>
      <c r="C303">
        <f t="shared" si="4"/>
        <v>0</v>
      </c>
      <c r="D303" t="str">
        <f>VLOOKUP(CSVデータ!C303,Sheet1!L:M,2,FALSE)</f>
        <v>更新申請</v>
      </c>
      <c r="E303" s="29">
        <f>CSVデータ!E303</f>
        <v>45372</v>
      </c>
      <c r="F303" s="29">
        <f>CSVデータ!D303</f>
        <v>45393</v>
      </c>
      <c r="G303" s="29">
        <f>CSVデータ!F303</f>
        <v>45400</v>
      </c>
    </row>
    <row r="304" spans="1:7" x14ac:dyDescent="0.4">
      <c r="A304">
        <f>IF(小平市進捗状況確認シート!$B$6=CSVデータ!G304,1,0)</f>
        <v>0</v>
      </c>
      <c r="B304">
        <f>IF(小平市進捗状況確認シート!$C$6=CSVデータ!B304,1,0)</f>
        <v>0</v>
      </c>
      <c r="C304">
        <f t="shared" si="4"/>
        <v>0</v>
      </c>
      <c r="D304" t="str">
        <f>VLOOKUP(CSVデータ!C304,Sheet1!L:M,2,FALSE)</f>
        <v>新規申請</v>
      </c>
      <c r="E304" s="29">
        <f>CSVデータ!E304</f>
        <v>45363</v>
      </c>
      <c r="F304" s="29">
        <f>CSVデータ!D304</f>
        <v>45372</v>
      </c>
      <c r="G304" s="29">
        <f>CSVデータ!F304</f>
        <v>45379</v>
      </c>
    </row>
    <row r="305" spans="1:7" x14ac:dyDescent="0.4">
      <c r="A305">
        <f>IF(小平市進捗状況確認シート!$B$6=CSVデータ!G305,1,0)</f>
        <v>0</v>
      </c>
      <c r="B305">
        <f>IF(小平市進捗状況確認シート!$C$6=CSVデータ!B305,1,0)</f>
        <v>0</v>
      </c>
      <c r="C305">
        <f t="shared" si="4"/>
        <v>0</v>
      </c>
      <c r="D305" t="str">
        <f>VLOOKUP(CSVデータ!C305,Sheet1!L:M,2,FALSE)</f>
        <v>新規申請</v>
      </c>
      <c r="E305" s="29">
        <f>CSVデータ!E305</f>
        <v>45362</v>
      </c>
      <c r="F305" s="29">
        <f>CSVデータ!D305</f>
        <v>45372</v>
      </c>
      <c r="G305" s="29">
        <f>CSVデータ!F305</f>
        <v>45377</v>
      </c>
    </row>
    <row r="306" spans="1:7" x14ac:dyDescent="0.4">
      <c r="A306">
        <f>IF(小平市進捗状況確認シート!$B$6=CSVデータ!G306,1,0)</f>
        <v>0</v>
      </c>
      <c r="B306">
        <f>IF(小平市進捗状況確認シート!$C$6=CSVデータ!B306,1,0)</f>
        <v>0</v>
      </c>
      <c r="C306">
        <f t="shared" si="4"/>
        <v>0</v>
      </c>
      <c r="D306" t="str">
        <f>VLOOKUP(CSVデータ!C306,Sheet1!L:M,2,FALSE)</f>
        <v>新規申請</v>
      </c>
      <c r="E306" s="29">
        <f>CSVデータ!E306</f>
        <v>45364</v>
      </c>
      <c r="F306" s="29">
        <f>CSVデータ!D306</f>
        <v>45369</v>
      </c>
      <c r="G306" s="29">
        <f>CSVデータ!F306</f>
        <v>45372</v>
      </c>
    </row>
    <row r="307" spans="1:7" x14ac:dyDescent="0.4">
      <c r="A307">
        <f>IF(小平市進捗状況確認シート!$B$6=CSVデータ!G307,1,0)</f>
        <v>0</v>
      </c>
      <c r="B307">
        <f>IF(小平市進捗状況確認シート!$C$6=CSVデータ!B307,1,0)</f>
        <v>0</v>
      </c>
      <c r="C307">
        <f t="shared" si="4"/>
        <v>0</v>
      </c>
      <c r="D307" t="str">
        <f>VLOOKUP(CSVデータ!C307,Sheet1!L:M,2,FALSE)</f>
        <v>更新申請</v>
      </c>
      <c r="E307" s="29">
        <f>CSVデータ!E307</f>
        <v>45365</v>
      </c>
      <c r="F307" s="29">
        <f>CSVデータ!D307</f>
        <v>45369</v>
      </c>
      <c r="G307" s="29">
        <f>CSVデータ!F307</f>
        <v>45384</v>
      </c>
    </row>
    <row r="308" spans="1:7" x14ac:dyDescent="0.4">
      <c r="A308">
        <f>IF(小平市進捗状況確認シート!$B$6=CSVデータ!G308,1,0)</f>
        <v>0</v>
      </c>
      <c r="B308">
        <f>IF(小平市進捗状況確認シート!$C$6=CSVデータ!B308,1,0)</f>
        <v>0</v>
      </c>
      <c r="C308">
        <f t="shared" si="4"/>
        <v>0</v>
      </c>
      <c r="D308" t="str">
        <f>VLOOKUP(CSVデータ!C308,Sheet1!L:M,2,FALSE)</f>
        <v>新規申請</v>
      </c>
      <c r="E308" s="29">
        <f>CSVデータ!E308</f>
        <v>45363</v>
      </c>
      <c r="F308" s="29">
        <f>CSVデータ!D308</f>
        <v>45376</v>
      </c>
      <c r="G308" s="29">
        <f>CSVデータ!F308</f>
        <v>45386</v>
      </c>
    </row>
    <row r="309" spans="1:7" x14ac:dyDescent="0.4">
      <c r="A309">
        <f>IF(小平市進捗状況確認シート!$B$6=CSVデータ!G309,1,0)</f>
        <v>0</v>
      </c>
      <c r="B309">
        <f>IF(小平市進捗状況確認シート!$C$6=CSVデータ!B309,1,0)</f>
        <v>0</v>
      </c>
      <c r="C309">
        <f t="shared" si="4"/>
        <v>0</v>
      </c>
      <c r="D309" t="str">
        <f>VLOOKUP(CSVデータ!C309,Sheet1!L:M,2,FALSE)</f>
        <v>更新申請</v>
      </c>
      <c r="E309" s="29">
        <f>CSVデータ!E309</f>
        <v>45367</v>
      </c>
      <c r="F309" s="29">
        <f>CSVデータ!D309</f>
        <v>45372</v>
      </c>
      <c r="G309" s="29">
        <f>CSVデータ!F309</f>
        <v>45386</v>
      </c>
    </row>
    <row r="310" spans="1:7" x14ac:dyDescent="0.4">
      <c r="A310">
        <f>IF(小平市進捗状況確認シート!$B$6=CSVデータ!G310,1,0)</f>
        <v>0</v>
      </c>
      <c r="B310">
        <f>IF(小平市進捗状況確認シート!$C$6=CSVデータ!B310,1,0)</f>
        <v>0</v>
      </c>
      <c r="C310">
        <f t="shared" si="4"/>
        <v>0</v>
      </c>
      <c r="D310" t="str">
        <f>VLOOKUP(CSVデータ!C310,Sheet1!L:M,2,FALSE)</f>
        <v>更新申請</v>
      </c>
      <c r="E310" s="29">
        <f>CSVデータ!E310</f>
        <v>45365</v>
      </c>
      <c r="F310" s="29">
        <f>CSVデータ!D310</f>
        <v>45379</v>
      </c>
      <c r="G310" s="29">
        <f>CSVデータ!F310</f>
        <v>45384</v>
      </c>
    </row>
    <row r="311" spans="1:7" x14ac:dyDescent="0.4">
      <c r="A311">
        <f>IF(小平市進捗状況確認シート!$B$6=CSVデータ!G311,1,0)</f>
        <v>0</v>
      </c>
      <c r="B311">
        <f>IF(小平市進捗状況確認シート!$C$6=CSVデータ!B311,1,0)</f>
        <v>0</v>
      </c>
      <c r="C311">
        <f t="shared" si="4"/>
        <v>0</v>
      </c>
      <c r="D311" t="str">
        <f>VLOOKUP(CSVデータ!C311,Sheet1!L:M,2,FALSE)</f>
        <v>区分変更申請</v>
      </c>
      <c r="E311" s="29">
        <f>CSVデータ!E311</f>
        <v>45366</v>
      </c>
      <c r="F311" s="29">
        <f>CSVデータ!D311</f>
        <v>45376</v>
      </c>
      <c r="G311" s="29">
        <f>CSVデータ!F311</f>
        <v>45386</v>
      </c>
    </row>
    <row r="312" spans="1:7" x14ac:dyDescent="0.4">
      <c r="A312">
        <f>IF(小平市進捗状況確認シート!$B$6=CSVデータ!G312,1,0)</f>
        <v>0</v>
      </c>
      <c r="B312">
        <f>IF(小平市進捗状況確認シート!$C$6=CSVデータ!B312,1,0)</f>
        <v>0</v>
      </c>
      <c r="C312">
        <f t="shared" si="4"/>
        <v>0</v>
      </c>
      <c r="D312" t="str">
        <f>VLOOKUP(CSVデータ!C312,Sheet1!L:M,2,FALSE)</f>
        <v>更新申請</v>
      </c>
      <c r="E312" s="29">
        <f>CSVデータ!E312</f>
        <v>45376</v>
      </c>
      <c r="F312" s="29">
        <f>CSVデータ!D312</f>
        <v>45369</v>
      </c>
      <c r="G312" s="29">
        <f>CSVデータ!F312</f>
        <v>45386</v>
      </c>
    </row>
    <row r="313" spans="1:7" x14ac:dyDescent="0.4">
      <c r="A313">
        <f>IF(小平市進捗状況確認シート!$B$6=CSVデータ!G313,1,0)</f>
        <v>0</v>
      </c>
      <c r="B313">
        <f>IF(小平市進捗状況確認シート!$C$6=CSVデータ!B313,1,0)</f>
        <v>0</v>
      </c>
      <c r="C313">
        <f t="shared" si="4"/>
        <v>0</v>
      </c>
      <c r="D313" t="str">
        <f>VLOOKUP(CSVデータ!C313,Sheet1!L:M,2,FALSE)</f>
        <v>新規申請</v>
      </c>
      <c r="E313" s="29">
        <f>CSVデータ!E313</f>
        <v>45376</v>
      </c>
      <c r="F313" s="29">
        <f>CSVデータ!D313</f>
        <v>45372</v>
      </c>
      <c r="G313" s="29">
        <f>CSVデータ!F313</f>
        <v>45386</v>
      </c>
    </row>
    <row r="314" spans="1:7" x14ac:dyDescent="0.4">
      <c r="A314">
        <f>IF(小平市進捗状況確認シート!$B$6=CSVデータ!G314,1,0)</f>
        <v>0</v>
      </c>
      <c r="B314">
        <f>IF(小平市進捗状況確認シート!$C$6=CSVデータ!B314,1,0)</f>
        <v>0</v>
      </c>
      <c r="C314">
        <f t="shared" si="4"/>
        <v>0</v>
      </c>
      <c r="D314" t="str">
        <f>VLOOKUP(CSVデータ!C314,Sheet1!L:M,2,FALSE)</f>
        <v>新規申請</v>
      </c>
      <c r="E314" s="29">
        <f>CSVデータ!E314</f>
        <v>45366</v>
      </c>
      <c r="F314" s="29">
        <f>CSVデータ!D314</f>
        <v>45372</v>
      </c>
      <c r="G314" s="29">
        <f>CSVデータ!F314</f>
        <v>45384</v>
      </c>
    </row>
    <row r="315" spans="1:7" x14ac:dyDescent="0.4">
      <c r="A315">
        <f>IF(小平市進捗状況確認シート!$B$6=CSVデータ!G315,1,0)</f>
        <v>0</v>
      </c>
      <c r="B315">
        <f>IF(小平市進捗状況確認シート!$C$6=CSVデータ!B315,1,0)</f>
        <v>0</v>
      </c>
      <c r="C315">
        <f t="shared" si="4"/>
        <v>0</v>
      </c>
      <c r="D315" t="str">
        <f>VLOOKUP(CSVデータ!C315,Sheet1!L:M,2,FALSE)</f>
        <v>新規申請</v>
      </c>
      <c r="E315" s="29">
        <f>CSVデータ!E315</f>
        <v>45366</v>
      </c>
      <c r="F315" s="29">
        <f>CSVデータ!D315</f>
        <v>45376</v>
      </c>
      <c r="G315" s="29">
        <f>CSVデータ!F315</f>
        <v>45386</v>
      </c>
    </row>
    <row r="316" spans="1:7" x14ac:dyDescent="0.4">
      <c r="A316">
        <f>IF(小平市進捗状況確認シート!$B$6=CSVデータ!G316,1,0)</f>
        <v>0</v>
      </c>
      <c r="B316">
        <f>IF(小平市進捗状況確認シート!$C$6=CSVデータ!B316,1,0)</f>
        <v>0</v>
      </c>
      <c r="C316">
        <f t="shared" si="4"/>
        <v>0</v>
      </c>
      <c r="D316" t="str">
        <f>VLOOKUP(CSVデータ!C316,Sheet1!L:M,2,FALSE)</f>
        <v>更新申請</v>
      </c>
      <c r="E316" s="29">
        <f>CSVデータ!E316</f>
        <v>45369</v>
      </c>
      <c r="F316" s="29">
        <f>CSVデータ!D316</f>
        <v>45372</v>
      </c>
      <c r="G316" s="29">
        <f>CSVデータ!F316</f>
        <v>45386</v>
      </c>
    </row>
    <row r="317" spans="1:7" x14ac:dyDescent="0.4">
      <c r="A317">
        <f>IF(小平市進捗状況確認シート!$B$6=CSVデータ!G317,1,0)</f>
        <v>0</v>
      </c>
      <c r="B317">
        <f>IF(小平市進捗状況確認シート!$C$6=CSVデータ!B317,1,0)</f>
        <v>0</v>
      </c>
      <c r="C317">
        <f t="shared" si="4"/>
        <v>0</v>
      </c>
      <c r="D317" t="str">
        <f>VLOOKUP(CSVデータ!C317,Sheet1!L:M,2,FALSE)</f>
        <v>新規申請</v>
      </c>
      <c r="E317" s="29">
        <f>CSVデータ!E317</f>
        <v>45364</v>
      </c>
      <c r="F317" s="29">
        <f>CSVデータ!D317</f>
        <v>45366</v>
      </c>
      <c r="G317" s="29">
        <f>CSVデータ!F317</f>
        <v>45384</v>
      </c>
    </row>
    <row r="318" spans="1:7" x14ac:dyDescent="0.4">
      <c r="A318">
        <f>IF(小平市進捗状況確認シート!$B$6=CSVデータ!G318,1,0)</f>
        <v>0</v>
      </c>
      <c r="B318">
        <f>IF(小平市進捗状況確認シート!$C$6=CSVデータ!B318,1,0)</f>
        <v>0</v>
      </c>
      <c r="C318">
        <f t="shared" si="4"/>
        <v>0</v>
      </c>
      <c r="D318" t="str">
        <f>VLOOKUP(CSVデータ!C318,Sheet1!L:M,2,FALSE)</f>
        <v>新規申請</v>
      </c>
      <c r="E318" s="29">
        <f>CSVデータ!E318</f>
        <v>45369</v>
      </c>
      <c r="F318" s="29">
        <f>CSVデータ!D318</f>
        <v>45373</v>
      </c>
      <c r="G318" s="29">
        <f>CSVデータ!F318</f>
        <v>45379</v>
      </c>
    </row>
    <row r="319" spans="1:7" x14ac:dyDescent="0.4">
      <c r="A319">
        <f>IF(小平市進捗状況確認シート!$B$6=CSVデータ!G319,1,0)</f>
        <v>0</v>
      </c>
      <c r="B319">
        <f>IF(小平市進捗状況確認シート!$C$6=CSVデータ!B319,1,0)</f>
        <v>0</v>
      </c>
      <c r="C319">
        <f t="shared" si="4"/>
        <v>0</v>
      </c>
      <c r="D319" t="str">
        <f>VLOOKUP(CSVデータ!C319,Sheet1!L:M,2,FALSE)</f>
        <v>要支援・要介護新規申請</v>
      </c>
      <c r="E319" s="29">
        <f>CSVデータ!E319</f>
        <v>45372</v>
      </c>
      <c r="F319" s="29">
        <f>CSVデータ!D319</f>
        <v>45369</v>
      </c>
      <c r="G319" s="29">
        <f>CSVデータ!F319</f>
        <v>45379</v>
      </c>
    </row>
    <row r="320" spans="1:7" x14ac:dyDescent="0.4">
      <c r="A320">
        <f>IF(小平市進捗状況確認シート!$B$6=CSVデータ!G320,1,0)</f>
        <v>0</v>
      </c>
      <c r="B320">
        <f>IF(小平市進捗状況確認シート!$C$6=CSVデータ!B320,1,0)</f>
        <v>0</v>
      </c>
      <c r="C320">
        <f t="shared" si="4"/>
        <v>0</v>
      </c>
      <c r="D320" t="str">
        <f>VLOOKUP(CSVデータ!C320,Sheet1!L:M,2,FALSE)</f>
        <v>区分変更申請</v>
      </c>
      <c r="E320" s="29">
        <f>CSVデータ!E320</f>
        <v>45370</v>
      </c>
      <c r="F320" s="29">
        <f>CSVデータ!D320</f>
        <v>45372</v>
      </c>
      <c r="G320" s="29">
        <f>CSVデータ!F320</f>
        <v>45379</v>
      </c>
    </row>
    <row r="321" spans="1:7" x14ac:dyDescent="0.4">
      <c r="A321">
        <f>IF(小平市進捗状況確認シート!$B$6=CSVデータ!G321,1,0)</f>
        <v>0</v>
      </c>
      <c r="B321">
        <f>IF(小平市進捗状況確認シート!$C$6=CSVデータ!B321,1,0)</f>
        <v>0</v>
      </c>
      <c r="C321">
        <f t="shared" si="4"/>
        <v>0</v>
      </c>
      <c r="D321" t="str">
        <f>VLOOKUP(CSVデータ!C321,Sheet1!L:M,2,FALSE)</f>
        <v>要支援・要介護新規申請</v>
      </c>
      <c r="E321" s="29">
        <f>CSVデータ!E321</f>
        <v>45365</v>
      </c>
      <c r="F321" s="29">
        <f>CSVデータ!D321</f>
        <v>45370</v>
      </c>
      <c r="G321" s="29">
        <f>CSVデータ!F321</f>
        <v>45379</v>
      </c>
    </row>
    <row r="322" spans="1:7" x14ac:dyDescent="0.4">
      <c r="A322">
        <f>IF(小平市進捗状況確認シート!$B$6=CSVデータ!G322,1,0)</f>
        <v>0</v>
      </c>
      <c r="B322">
        <f>IF(小平市進捗状況確認シート!$C$6=CSVデータ!B322,1,0)</f>
        <v>0</v>
      </c>
      <c r="C322">
        <f t="shared" si="4"/>
        <v>0</v>
      </c>
      <c r="D322" t="str">
        <f>VLOOKUP(CSVデータ!C322,Sheet1!L:M,2,FALSE)</f>
        <v>新規申請</v>
      </c>
      <c r="E322" s="29">
        <f>CSVデータ!E322</f>
        <v>45365</v>
      </c>
      <c r="F322" s="29">
        <f>CSVデータ!D322</f>
        <v>45383</v>
      </c>
      <c r="G322" s="29">
        <f>CSVデータ!F322</f>
        <v>45392</v>
      </c>
    </row>
    <row r="323" spans="1:7" x14ac:dyDescent="0.4">
      <c r="A323">
        <f>IF(小平市進捗状況確認シート!$B$6=CSVデータ!G323,1,0)</f>
        <v>0</v>
      </c>
      <c r="B323">
        <f>IF(小平市進捗状況確認シート!$C$6=CSVデータ!B323,1,0)</f>
        <v>0</v>
      </c>
      <c r="C323">
        <f t="shared" ref="C323:C386" si="5">IF(A323+B323=2,1,0)</f>
        <v>0</v>
      </c>
      <c r="D323" t="str">
        <f>VLOOKUP(CSVデータ!C323,Sheet1!L:M,2,FALSE)</f>
        <v>要支援・要介護新規申請</v>
      </c>
      <c r="E323" s="29">
        <f>CSVデータ!E323</f>
        <v>45377</v>
      </c>
      <c r="F323" s="29">
        <f>CSVデータ!D323</f>
        <v>45372</v>
      </c>
      <c r="G323" s="29">
        <f>CSVデータ!F323</f>
        <v>45387</v>
      </c>
    </row>
    <row r="324" spans="1:7" x14ac:dyDescent="0.4">
      <c r="A324">
        <f>IF(小平市進捗状況確認シート!$B$6=CSVデータ!G324,1,0)</f>
        <v>0</v>
      </c>
      <c r="B324">
        <f>IF(小平市進捗状況確認シート!$C$6=CSVデータ!B324,1,0)</f>
        <v>0</v>
      </c>
      <c r="C324">
        <f t="shared" si="5"/>
        <v>0</v>
      </c>
      <c r="D324" t="str">
        <f>VLOOKUP(CSVデータ!C324,Sheet1!L:M,2,FALSE)</f>
        <v>新規申請</v>
      </c>
      <c r="E324" s="29">
        <f>CSVデータ!E324</f>
        <v>45369</v>
      </c>
      <c r="F324" s="29">
        <f>CSVデータ!D324</f>
        <v>45370</v>
      </c>
      <c r="G324" s="29">
        <f>CSVデータ!F324</f>
        <v>45379</v>
      </c>
    </row>
    <row r="325" spans="1:7" x14ac:dyDescent="0.4">
      <c r="A325">
        <f>IF(小平市進捗状況確認シート!$B$6=CSVデータ!G325,1,0)</f>
        <v>0</v>
      </c>
      <c r="B325">
        <f>IF(小平市進捗状況確認シート!$C$6=CSVデータ!B325,1,0)</f>
        <v>0</v>
      </c>
      <c r="C325">
        <f t="shared" si="5"/>
        <v>0</v>
      </c>
      <c r="D325" t="str">
        <f>VLOOKUP(CSVデータ!C325,Sheet1!L:M,2,FALSE)</f>
        <v>要支援・要介護新規申請</v>
      </c>
      <c r="E325" s="29">
        <f>CSVデータ!E325</f>
        <v>45370</v>
      </c>
      <c r="F325" s="29">
        <f>CSVデータ!D325</f>
        <v>45376</v>
      </c>
      <c r="G325" s="29">
        <f>CSVデータ!F325</f>
        <v>45386</v>
      </c>
    </row>
    <row r="326" spans="1:7" x14ac:dyDescent="0.4">
      <c r="A326">
        <f>IF(小平市進捗状況確認シート!$B$6=CSVデータ!G326,1,0)</f>
        <v>0</v>
      </c>
      <c r="B326">
        <f>IF(小平市進捗状況確認シート!$C$6=CSVデータ!B326,1,0)</f>
        <v>0</v>
      </c>
      <c r="C326">
        <f t="shared" si="5"/>
        <v>0</v>
      </c>
      <c r="D326" t="str">
        <f>VLOOKUP(CSVデータ!C326,Sheet1!L:M,2,FALSE)</f>
        <v>更新申請</v>
      </c>
      <c r="E326" s="29">
        <f>CSVデータ!E326</f>
        <v>45373</v>
      </c>
      <c r="F326" s="29">
        <f>CSVデータ!D326</f>
        <v>45373</v>
      </c>
      <c r="G326" s="29">
        <f>CSVデータ!F326</f>
        <v>45392</v>
      </c>
    </row>
    <row r="327" spans="1:7" x14ac:dyDescent="0.4">
      <c r="A327">
        <f>IF(小平市進捗状況確認シート!$B$6=CSVデータ!G327,1,0)</f>
        <v>0</v>
      </c>
      <c r="B327">
        <f>IF(小平市進捗状況確認シート!$C$6=CSVデータ!B327,1,0)</f>
        <v>0</v>
      </c>
      <c r="C327">
        <f t="shared" si="5"/>
        <v>0</v>
      </c>
      <c r="D327" t="str">
        <f>VLOOKUP(CSVデータ!C327,Sheet1!L:M,2,FALSE)</f>
        <v>更新申請</v>
      </c>
      <c r="E327" s="29">
        <f>CSVデータ!E327</f>
        <v>45373</v>
      </c>
      <c r="F327" s="29">
        <f>CSVデータ!D327</f>
        <v>45373</v>
      </c>
      <c r="G327" s="29">
        <f>CSVデータ!F327</f>
        <v>45393</v>
      </c>
    </row>
    <row r="328" spans="1:7" x14ac:dyDescent="0.4">
      <c r="A328">
        <f>IF(小平市進捗状況確認シート!$B$6=CSVデータ!G328,1,0)</f>
        <v>0</v>
      </c>
      <c r="B328">
        <f>IF(小平市進捗状況確認シート!$C$6=CSVデータ!B328,1,0)</f>
        <v>0</v>
      </c>
      <c r="C328">
        <f t="shared" si="5"/>
        <v>0</v>
      </c>
      <c r="D328" t="str">
        <f>VLOOKUP(CSVデータ!C328,Sheet1!L:M,2,FALSE)</f>
        <v>更新申請</v>
      </c>
      <c r="E328" s="29">
        <f>CSVデータ!E328</f>
        <v>45373</v>
      </c>
      <c r="F328" s="29">
        <f>CSVデータ!D328</f>
        <v>45373</v>
      </c>
      <c r="G328" s="29">
        <f>CSVデータ!F328</f>
        <v>45393</v>
      </c>
    </row>
    <row r="329" spans="1:7" x14ac:dyDescent="0.4">
      <c r="A329">
        <f>IF(小平市進捗状況確認シート!$B$6=CSVデータ!G329,1,0)</f>
        <v>0</v>
      </c>
      <c r="B329">
        <f>IF(小平市進捗状況確認シート!$C$6=CSVデータ!B329,1,0)</f>
        <v>0</v>
      </c>
      <c r="C329">
        <f t="shared" si="5"/>
        <v>0</v>
      </c>
      <c r="D329" t="str">
        <f>VLOOKUP(CSVデータ!C329,Sheet1!L:M,2,FALSE)</f>
        <v>更新申請</v>
      </c>
      <c r="E329" s="29">
        <f>CSVデータ!E329</f>
        <v>45369</v>
      </c>
      <c r="F329" s="29">
        <f>CSVデータ!D329</f>
        <v>45397</v>
      </c>
      <c r="G329" s="29">
        <f>CSVデータ!F329</f>
        <v>45406</v>
      </c>
    </row>
    <row r="330" spans="1:7" x14ac:dyDescent="0.4">
      <c r="A330">
        <f>IF(小平市進捗状況確認シート!$B$6=CSVデータ!G330,1,0)</f>
        <v>0</v>
      </c>
      <c r="B330">
        <f>IF(小平市進捗状況確認シート!$C$6=CSVデータ!B330,1,0)</f>
        <v>0</v>
      </c>
      <c r="C330">
        <f t="shared" si="5"/>
        <v>0</v>
      </c>
      <c r="D330" t="str">
        <f>VLOOKUP(CSVデータ!C330,Sheet1!L:M,2,FALSE)</f>
        <v>区分変更申請</v>
      </c>
      <c r="E330" s="29">
        <f>CSVデータ!E330</f>
        <v>45365</v>
      </c>
      <c r="F330" s="29">
        <f>CSVデータ!D330</f>
        <v>45364</v>
      </c>
      <c r="G330" s="29">
        <f>CSVデータ!F330</f>
        <v>45378</v>
      </c>
    </row>
    <row r="331" spans="1:7" x14ac:dyDescent="0.4">
      <c r="A331">
        <f>IF(小平市進捗状況確認シート!$B$6=CSVデータ!G331,1,0)</f>
        <v>0</v>
      </c>
      <c r="B331">
        <f>IF(小平市進捗状況確認シート!$C$6=CSVデータ!B331,1,0)</f>
        <v>0</v>
      </c>
      <c r="C331">
        <f t="shared" si="5"/>
        <v>0</v>
      </c>
      <c r="D331" t="str">
        <f>VLOOKUP(CSVデータ!C331,Sheet1!L:M,2,FALSE)</f>
        <v>新規申請</v>
      </c>
      <c r="E331" s="29">
        <f>CSVデータ!E331</f>
        <v>45370</v>
      </c>
      <c r="F331" s="29">
        <f>CSVデータ!D331</f>
        <v>45376</v>
      </c>
      <c r="G331" s="29">
        <f>CSVデータ!F331</f>
        <v>45386</v>
      </c>
    </row>
    <row r="332" spans="1:7" x14ac:dyDescent="0.4">
      <c r="A332">
        <f>IF(小平市進捗状況確認シート!$B$6=CSVデータ!G332,1,0)</f>
        <v>0</v>
      </c>
      <c r="B332">
        <f>IF(小平市進捗状況確認シート!$C$6=CSVデータ!B332,1,0)</f>
        <v>0</v>
      </c>
      <c r="C332">
        <f t="shared" si="5"/>
        <v>0</v>
      </c>
      <c r="D332" t="str">
        <f>VLOOKUP(CSVデータ!C332,Sheet1!L:M,2,FALSE)</f>
        <v>更新申請</v>
      </c>
      <c r="E332" s="29">
        <f>CSVデータ!E332</f>
        <v>45359</v>
      </c>
      <c r="F332" s="29">
        <f>CSVデータ!D332</f>
        <v>45384</v>
      </c>
      <c r="G332" s="29">
        <f>CSVデータ!F332</f>
        <v>45386</v>
      </c>
    </row>
    <row r="333" spans="1:7" x14ac:dyDescent="0.4">
      <c r="A333">
        <f>IF(小平市進捗状況確認シート!$B$6=CSVデータ!G333,1,0)</f>
        <v>0</v>
      </c>
      <c r="B333">
        <f>IF(小平市進捗状況確認シート!$C$6=CSVデータ!B333,1,0)</f>
        <v>0</v>
      </c>
      <c r="C333">
        <f t="shared" si="5"/>
        <v>0</v>
      </c>
      <c r="D333" t="str">
        <f>VLOOKUP(CSVデータ!C333,Sheet1!L:M,2,FALSE)</f>
        <v>区分変更申請</v>
      </c>
      <c r="E333" s="29">
        <f>CSVデータ!E333</f>
        <v>45366</v>
      </c>
      <c r="F333" s="29">
        <f>CSVデータ!D333</f>
        <v>45373</v>
      </c>
      <c r="G333" s="29">
        <f>CSVデータ!F333</f>
        <v>45384</v>
      </c>
    </row>
    <row r="334" spans="1:7" x14ac:dyDescent="0.4">
      <c r="A334">
        <f>IF(小平市進捗状況確認シート!$B$6=CSVデータ!G334,1,0)</f>
        <v>0</v>
      </c>
      <c r="B334">
        <f>IF(小平市進捗状況確認シート!$C$6=CSVデータ!B334,1,0)</f>
        <v>0</v>
      </c>
      <c r="C334">
        <f t="shared" si="5"/>
        <v>0</v>
      </c>
      <c r="D334" t="str">
        <f>VLOOKUP(CSVデータ!C334,Sheet1!L:M,2,FALSE)</f>
        <v>更新申請</v>
      </c>
      <c r="E334" s="29">
        <f>CSVデータ!E334</f>
        <v>45372</v>
      </c>
      <c r="F334" s="29">
        <f>CSVデータ!D334</f>
        <v>45383</v>
      </c>
      <c r="G334" s="29">
        <f>CSVデータ!F334</f>
        <v>45392</v>
      </c>
    </row>
    <row r="335" spans="1:7" x14ac:dyDescent="0.4">
      <c r="A335">
        <f>IF(小平市進捗状況確認シート!$B$6=CSVデータ!G335,1,0)</f>
        <v>0</v>
      </c>
      <c r="B335">
        <f>IF(小平市進捗状況確認シート!$C$6=CSVデータ!B335,1,0)</f>
        <v>0</v>
      </c>
      <c r="C335">
        <f t="shared" si="5"/>
        <v>0</v>
      </c>
      <c r="D335" t="str">
        <f>VLOOKUP(CSVデータ!C335,Sheet1!L:M,2,FALSE)</f>
        <v>新規申請</v>
      </c>
      <c r="E335" s="29">
        <f>CSVデータ!E335</f>
        <v>45374</v>
      </c>
      <c r="F335" s="29">
        <f>CSVデータ!D335</f>
        <v>45376</v>
      </c>
      <c r="G335" s="29">
        <f>CSVデータ!F335</f>
        <v>45386</v>
      </c>
    </row>
    <row r="336" spans="1:7" x14ac:dyDescent="0.4">
      <c r="A336">
        <f>IF(小平市進捗状況確認シート!$B$6=CSVデータ!G336,1,0)</f>
        <v>0</v>
      </c>
      <c r="B336">
        <f>IF(小平市進捗状況確認シート!$C$6=CSVデータ!B336,1,0)</f>
        <v>0</v>
      </c>
      <c r="C336">
        <f t="shared" si="5"/>
        <v>0</v>
      </c>
      <c r="D336" t="str">
        <f>VLOOKUP(CSVデータ!C336,Sheet1!L:M,2,FALSE)</f>
        <v>新規申請</v>
      </c>
      <c r="E336" s="29">
        <f>CSVデータ!E336</f>
        <v>45369</v>
      </c>
      <c r="F336" s="29">
        <f>CSVデータ!D336</f>
        <v>45390</v>
      </c>
      <c r="G336" s="29">
        <f>CSVデータ!F336</f>
        <v>45398</v>
      </c>
    </row>
    <row r="337" spans="1:7" x14ac:dyDescent="0.4">
      <c r="A337">
        <f>IF(小平市進捗状況確認シート!$B$6=CSVデータ!G337,1,0)</f>
        <v>0</v>
      </c>
      <c r="B337">
        <f>IF(小平市進捗状況確認シート!$C$6=CSVデータ!B337,1,0)</f>
        <v>0</v>
      </c>
      <c r="C337">
        <f t="shared" si="5"/>
        <v>0</v>
      </c>
      <c r="D337" t="str">
        <f>VLOOKUP(CSVデータ!C337,Sheet1!L:M,2,FALSE)</f>
        <v>新規申請</v>
      </c>
      <c r="E337" s="29">
        <f>CSVデータ!E337</f>
        <v>45366</v>
      </c>
      <c r="F337" s="29">
        <f>CSVデータ!D337</f>
        <v>45390</v>
      </c>
      <c r="G337" s="29">
        <f>CSVデータ!F337</f>
        <v>45398</v>
      </c>
    </row>
    <row r="338" spans="1:7" x14ac:dyDescent="0.4">
      <c r="A338">
        <f>IF(小平市進捗状況確認シート!$B$6=CSVデータ!G338,1,0)</f>
        <v>0</v>
      </c>
      <c r="B338">
        <f>IF(小平市進捗状況確認シート!$C$6=CSVデータ!B338,1,0)</f>
        <v>0</v>
      </c>
      <c r="C338">
        <f t="shared" si="5"/>
        <v>0</v>
      </c>
      <c r="D338" t="str">
        <f>VLOOKUP(CSVデータ!C338,Sheet1!L:M,2,FALSE)</f>
        <v>区分変更申請</v>
      </c>
      <c r="E338" s="29">
        <f>CSVデータ!E338</f>
        <v>45370</v>
      </c>
      <c r="F338" s="29">
        <f>CSVデータ!D338</f>
        <v>45378</v>
      </c>
      <c r="G338" s="29">
        <f>CSVデータ!F338</f>
        <v>45386</v>
      </c>
    </row>
    <row r="339" spans="1:7" x14ac:dyDescent="0.4">
      <c r="A339">
        <f>IF(小平市進捗状況確認シート!$B$6=CSVデータ!G339,1,0)</f>
        <v>0</v>
      </c>
      <c r="B339">
        <f>IF(小平市進捗状況確認シート!$C$6=CSVデータ!B339,1,0)</f>
        <v>0</v>
      </c>
      <c r="C339">
        <f t="shared" si="5"/>
        <v>0</v>
      </c>
      <c r="D339" t="str">
        <f>VLOOKUP(CSVデータ!C339,Sheet1!L:M,2,FALSE)</f>
        <v>新規申請</v>
      </c>
      <c r="E339" s="29">
        <f>CSVデータ!E339</f>
        <v>45365</v>
      </c>
      <c r="F339" s="29">
        <f>CSVデータ!D339</f>
        <v>45386</v>
      </c>
      <c r="G339" s="29">
        <f>CSVデータ!F339</f>
        <v>45394</v>
      </c>
    </row>
    <row r="340" spans="1:7" x14ac:dyDescent="0.4">
      <c r="A340">
        <f>IF(小平市進捗状況確認シート!$B$6=CSVデータ!G340,1,0)</f>
        <v>0</v>
      </c>
      <c r="B340">
        <f>IF(小平市進捗状況確認シート!$C$6=CSVデータ!B340,1,0)</f>
        <v>0</v>
      </c>
      <c r="C340">
        <f t="shared" si="5"/>
        <v>0</v>
      </c>
      <c r="D340" t="str">
        <f>VLOOKUP(CSVデータ!C340,Sheet1!L:M,2,FALSE)</f>
        <v>新規申請</v>
      </c>
      <c r="E340" s="29">
        <f>CSVデータ!E340</f>
        <v>45378</v>
      </c>
      <c r="F340" s="29">
        <f>CSVデータ!D340</f>
        <v>45380</v>
      </c>
      <c r="G340" s="29">
        <f>CSVデータ!F340</f>
        <v>45392</v>
      </c>
    </row>
    <row r="341" spans="1:7" x14ac:dyDescent="0.4">
      <c r="A341">
        <f>IF(小平市進捗状況確認シート!$B$6=CSVデータ!G341,1,0)</f>
        <v>0</v>
      </c>
      <c r="B341">
        <f>IF(小平市進捗状況確認シート!$C$6=CSVデータ!B341,1,0)</f>
        <v>0</v>
      </c>
      <c r="C341">
        <f t="shared" si="5"/>
        <v>0</v>
      </c>
      <c r="D341" t="str">
        <f>VLOOKUP(CSVデータ!C341,Sheet1!L:M,2,FALSE)</f>
        <v>更新申請</v>
      </c>
      <c r="E341" s="29">
        <f>CSVデータ!E341</f>
        <v>45372</v>
      </c>
      <c r="F341" s="29">
        <f>CSVデータ!D341</f>
        <v>45376</v>
      </c>
      <c r="G341" s="29">
        <f>CSVデータ!F341</f>
        <v>45394</v>
      </c>
    </row>
    <row r="342" spans="1:7" x14ac:dyDescent="0.4">
      <c r="A342">
        <f>IF(小平市進捗状況確認シート!$B$6=CSVデータ!G342,1,0)</f>
        <v>0</v>
      </c>
      <c r="B342">
        <f>IF(小平市進捗状況確認シート!$C$6=CSVデータ!B342,1,0)</f>
        <v>0</v>
      </c>
      <c r="C342">
        <f t="shared" si="5"/>
        <v>0</v>
      </c>
      <c r="D342" t="str">
        <f>VLOOKUP(CSVデータ!C342,Sheet1!L:M,2,FALSE)</f>
        <v>区分変更申請</v>
      </c>
      <c r="E342" s="29">
        <f>CSVデータ!E342</f>
        <v>45366</v>
      </c>
      <c r="F342" s="29">
        <f>CSVデータ!D342</f>
        <v>45377</v>
      </c>
      <c r="G342" s="29">
        <f>CSVデータ!F342</f>
        <v>45386</v>
      </c>
    </row>
    <row r="343" spans="1:7" x14ac:dyDescent="0.4">
      <c r="A343">
        <f>IF(小平市進捗状況確認シート!$B$6=CSVデータ!G343,1,0)</f>
        <v>0</v>
      </c>
      <c r="B343">
        <f>IF(小平市進捗状況確認シート!$C$6=CSVデータ!B343,1,0)</f>
        <v>0</v>
      </c>
      <c r="C343">
        <f t="shared" si="5"/>
        <v>0</v>
      </c>
      <c r="D343" t="str">
        <f>VLOOKUP(CSVデータ!C343,Sheet1!L:M,2,FALSE)</f>
        <v>更新申請</v>
      </c>
      <c r="E343" s="29">
        <f>CSVデータ!E343</f>
        <v>45369</v>
      </c>
      <c r="F343" s="29">
        <f>CSVデータ!D343</f>
        <v>45372</v>
      </c>
      <c r="G343" s="29">
        <f>CSVデータ!F343</f>
        <v>45378</v>
      </c>
    </row>
    <row r="344" spans="1:7" x14ac:dyDescent="0.4">
      <c r="A344">
        <f>IF(小平市進捗状況確認シート!$B$6=CSVデータ!G344,1,0)</f>
        <v>0</v>
      </c>
      <c r="B344">
        <f>IF(小平市進捗状況確認シート!$C$6=CSVデータ!B344,1,0)</f>
        <v>0</v>
      </c>
      <c r="C344">
        <f t="shared" si="5"/>
        <v>0</v>
      </c>
      <c r="D344" t="str">
        <f>VLOOKUP(CSVデータ!C344,Sheet1!L:M,2,FALSE)</f>
        <v>新規申請</v>
      </c>
      <c r="E344" s="29">
        <f>CSVデータ!E344</f>
        <v>45365</v>
      </c>
      <c r="F344" s="29">
        <f>CSVデータ!D344</f>
        <v>45384</v>
      </c>
      <c r="G344" s="29">
        <f>CSVデータ!F344</f>
        <v>45394</v>
      </c>
    </row>
    <row r="345" spans="1:7" x14ac:dyDescent="0.4">
      <c r="A345">
        <f>IF(小平市進捗状況確認シート!$B$6=CSVデータ!G345,1,0)</f>
        <v>0</v>
      </c>
      <c r="B345">
        <f>IF(小平市進捗状況確認シート!$C$6=CSVデータ!B345,1,0)</f>
        <v>0</v>
      </c>
      <c r="C345">
        <f t="shared" si="5"/>
        <v>0</v>
      </c>
      <c r="D345" t="str">
        <f>VLOOKUP(CSVデータ!C345,Sheet1!L:M,2,FALSE)</f>
        <v>新規申請</v>
      </c>
      <c r="E345" s="29">
        <f>CSVデータ!E345</f>
        <v>45370</v>
      </c>
      <c r="F345" s="29">
        <f>CSVデータ!D345</f>
        <v>45372</v>
      </c>
      <c r="G345" s="29">
        <f>CSVデータ!F345</f>
        <v>45384</v>
      </c>
    </row>
    <row r="346" spans="1:7" x14ac:dyDescent="0.4">
      <c r="A346">
        <f>IF(小平市進捗状況確認シート!$B$6=CSVデータ!G346,1,0)</f>
        <v>0</v>
      </c>
      <c r="B346">
        <f>IF(小平市進捗状況確認シート!$C$6=CSVデータ!B346,1,0)</f>
        <v>0</v>
      </c>
      <c r="C346">
        <f t="shared" si="5"/>
        <v>0</v>
      </c>
      <c r="D346" t="str">
        <f>VLOOKUP(CSVデータ!C346,Sheet1!L:M,2,FALSE)</f>
        <v>更新申請</v>
      </c>
      <c r="E346" s="29">
        <f>CSVデータ!E346</f>
        <v>45369</v>
      </c>
      <c r="F346" s="29">
        <f>CSVデータ!D346</f>
        <v>45383</v>
      </c>
      <c r="G346" s="29">
        <f>CSVデータ!F346</f>
        <v>45392</v>
      </c>
    </row>
    <row r="347" spans="1:7" x14ac:dyDescent="0.4">
      <c r="A347">
        <f>IF(小平市進捗状況確認シート!$B$6=CSVデータ!G347,1,0)</f>
        <v>0</v>
      </c>
      <c r="B347">
        <f>IF(小平市進捗状況確認シート!$C$6=CSVデータ!B347,1,0)</f>
        <v>0</v>
      </c>
      <c r="C347">
        <f t="shared" si="5"/>
        <v>0</v>
      </c>
      <c r="D347" t="str">
        <f>VLOOKUP(CSVデータ!C347,Sheet1!L:M,2,FALSE)</f>
        <v>新規申請</v>
      </c>
      <c r="E347" s="29">
        <f>CSVデータ!E347</f>
        <v>45369</v>
      </c>
      <c r="F347" s="29">
        <f>CSVデータ!D347</f>
        <v>45376</v>
      </c>
      <c r="G347" s="29">
        <f>CSVデータ!F347</f>
        <v>45379</v>
      </c>
    </row>
    <row r="348" spans="1:7" x14ac:dyDescent="0.4">
      <c r="A348">
        <f>IF(小平市進捗状況確認シート!$B$6=CSVデータ!G348,1,0)</f>
        <v>0</v>
      </c>
      <c r="B348">
        <f>IF(小平市進捗状況確認シート!$C$6=CSVデータ!B348,1,0)</f>
        <v>0</v>
      </c>
      <c r="C348">
        <f t="shared" si="5"/>
        <v>0</v>
      </c>
      <c r="D348" t="str">
        <f>VLOOKUP(CSVデータ!C348,Sheet1!L:M,2,FALSE)</f>
        <v>新規申請</v>
      </c>
      <c r="E348" s="29">
        <f>CSVデータ!E348</f>
        <v>45370</v>
      </c>
      <c r="F348" s="29">
        <f>CSVデータ!D348</f>
        <v>45376</v>
      </c>
      <c r="G348" s="29">
        <f>CSVデータ!F348</f>
        <v>45386</v>
      </c>
    </row>
    <row r="349" spans="1:7" x14ac:dyDescent="0.4">
      <c r="A349">
        <f>IF(小平市進捗状況確認シート!$B$6=CSVデータ!G349,1,0)</f>
        <v>0</v>
      </c>
      <c r="B349">
        <f>IF(小平市進捗状況確認シート!$C$6=CSVデータ!B349,1,0)</f>
        <v>0</v>
      </c>
      <c r="C349">
        <f t="shared" si="5"/>
        <v>0</v>
      </c>
      <c r="D349" t="str">
        <f>VLOOKUP(CSVデータ!C349,Sheet1!L:M,2,FALSE)</f>
        <v>新規申請</v>
      </c>
      <c r="E349" s="29">
        <f>CSVデータ!E349</f>
        <v>45370</v>
      </c>
      <c r="F349" s="29">
        <f>CSVデータ!D349</f>
        <v>45379</v>
      </c>
      <c r="G349" s="29">
        <f>CSVデータ!F349</f>
        <v>45387</v>
      </c>
    </row>
    <row r="350" spans="1:7" x14ac:dyDescent="0.4">
      <c r="A350">
        <f>IF(小平市進捗状況確認シート!$B$6=CSVデータ!G350,1,0)</f>
        <v>0</v>
      </c>
      <c r="B350">
        <f>IF(小平市進捗状況確認シート!$C$6=CSVデータ!B350,1,0)</f>
        <v>0</v>
      </c>
      <c r="C350">
        <f t="shared" si="5"/>
        <v>0</v>
      </c>
      <c r="D350" t="str">
        <f>VLOOKUP(CSVデータ!C350,Sheet1!L:M,2,FALSE)</f>
        <v>更新申請</v>
      </c>
      <c r="E350" s="29">
        <f>CSVデータ!E350</f>
        <v>45372</v>
      </c>
      <c r="F350" s="29">
        <f>CSVデータ!D350</f>
        <v>45393</v>
      </c>
      <c r="G350" s="29">
        <f>CSVデータ!F350</f>
        <v>45394</v>
      </c>
    </row>
    <row r="351" spans="1:7" x14ac:dyDescent="0.4">
      <c r="A351">
        <f>IF(小平市進捗状況確認シート!$B$6=CSVデータ!G351,1,0)</f>
        <v>0</v>
      </c>
      <c r="B351">
        <f>IF(小平市進捗状況確認シート!$C$6=CSVデータ!B351,1,0)</f>
        <v>0</v>
      </c>
      <c r="C351">
        <f t="shared" si="5"/>
        <v>0</v>
      </c>
      <c r="D351" t="str">
        <f>VLOOKUP(CSVデータ!C351,Sheet1!L:M,2,FALSE)</f>
        <v>更新申請</v>
      </c>
      <c r="E351" s="29">
        <f>CSVデータ!E351</f>
        <v>45373</v>
      </c>
      <c r="F351" s="29">
        <f>CSVデータ!D351</f>
        <v>45390</v>
      </c>
      <c r="G351" s="29">
        <f>CSVデータ!F351</f>
        <v>45392</v>
      </c>
    </row>
    <row r="352" spans="1:7" x14ac:dyDescent="0.4">
      <c r="A352">
        <f>IF(小平市進捗状況確認シート!$B$6=CSVデータ!G352,1,0)</f>
        <v>0</v>
      </c>
      <c r="B352">
        <f>IF(小平市進捗状況確認シート!$C$6=CSVデータ!B352,1,0)</f>
        <v>0</v>
      </c>
      <c r="C352">
        <f t="shared" si="5"/>
        <v>0</v>
      </c>
      <c r="D352" t="str">
        <f>VLOOKUP(CSVデータ!C352,Sheet1!L:M,2,FALSE)</f>
        <v>区分変更申請</v>
      </c>
      <c r="E352" s="29">
        <f>CSVデータ!E352</f>
        <v>45365</v>
      </c>
      <c r="F352" s="29">
        <f>CSVデータ!D352</f>
        <v>45392</v>
      </c>
      <c r="G352" s="29">
        <f>CSVデータ!F352</f>
        <v>45394</v>
      </c>
    </row>
    <row r="353" spans="1:7" x14ac:dyDescent="0.4">
      <c r="A353">
        <f>IF(小平市進捗状況確認シート!$B$6=CSVデータ!G353,1,0)</f>
        <v>0</v>
      </c>
      <c r="B353">
        <f>IF(小平市進捗状況確認シート!$C$6=CSVデータ!B353,1,0)</f>
        <v>0</v>
      </c>
      <c r="C353">
        <f t="shared" si="5"/>
        <v>0</v>
      </c>
      <c r="D353" t="str">
        <f>VLOOKUP(CSVデータ!C353,Sheet1!L:M,2,FALSE)</f>
        <v>更新申請</v>
      </c>
      <c r="E353" s="29">
        <f>CSVデータ!E353</f>
        <v>45372</v>
      </c>
      <c r="F353" s="29">
        <f>CSVデータ!D353</f>
        <v>45384</v>
      </c>
      <c r="G353" s="29">
        <f>CSVデータ!F353</f>
        <v>45394</v>
      </c>
    </row>
    <row r="354" spans="1:7" x14ac:dyDescent="0.4">
      <c r="A354">
        <f>IF(小平市進捗状況確認シート!$B$6=CSVデータ!G354,1,0)</f>
        <v>0</v>
      </c>
      <c r="B354">
        <f>IF(小平市進捗状況確認シート!$C$6=CSVデータ!B354,1,0)</f>
        <v>0</v>
      </c>
      <c r="C354">
        <f t="shared" si="5"/>
        <v>0</v>
      </c>
      <c r="D354" t="str">
        <f>VLOOKUP(CSVデータ!C354,Sheet1!L:M,2,FALSE)</f>
        <v>新規申請</v>
      </c>
      <c r="E354" s="29">
        <f>CSVデータ!E354</f>
        <v>45371</v>
      </c>
      <c r="F354" s="29">
        <f>CSVデータ!D354</f>
        <v>45376</v>
      </c>
      <c r="G354" s="29">
        <f>CSVデータ!F354</f>
        <v>45379</v>
      </c>
    </row>
    <row r="355" spans="1:7" x14ac:dyDescent="0.4">
      <c r="A355">
        <f>IF(小平市進捗状況確認シート!$B$6=CSVデータ!G355,1,0)</f>
        <v>0</v>
      </c>
      <c r="B355">
        <f>IF(小平市進捗状況確認シート!$C$6=CSVデータ!B355,1,0)</f>
        <v>0</v>
      </c>
      <c r="C355">
        <f t="shared" si="5"/>
        <v>0</v>
      </c>
      <c r="D355" t="str">
        <f>VLOOKUP(CSVデータ!C355,Sheet1!L:M,2,FALSE)</f>
        <v>更新申請</v>
      </c>
      <c r="E355" s="29">
        <f>CSVデータ!E355</f>
        <v>45382</v>
      </c>
      <c r="F355" s="29">
        <f>CSVデータ!D355</f>
        <v>45372</v>
      </c>
      <c r="G355" s="29">
        <f>CSVデータ!F355</f>
        <v>45393</v>
      </c>
    </row>
    <row r="356" spans="1:7" x14ac:dyDescent="0.4">
      <c r="A356">
        <f>IF(小平市進捗状況確認シート!$B$6=CSVデータ!G356,1,0)</f>
        <v>0</v>
      </c>
      <c r="B356">
        <f>IF(小平市進捗状況確認シート!$C$6=CSVデータ!B356,1,0)</f>
        <v>0</v>
      </c>
      <c r="C356">
        <f t="shared" si="5"/>
        <v>0</v>
      </c>
      <c r="D356" t="str">
        <f>VLOOKUP(CSVデータ!C356,Sheet1!L:M,2,FALSE)</f>
        <v>要支援・要介護新規申請</v>
      </c>
      <c r="E356" s="29">
        <f>CSVデータ!E356</f>
        <v>45372</v>
      </c>
      <c r="F356" s="29">
        <f>CSVデータ!D356</f>
        <v>45376</v>
      </c>
      <c r="G356" s="29">
        <f>CSVデータ!F356</f>
        <v>45386</v>
      </c>
    </row>
    <row r="357" spans="1:7" x14ac:dyDescent="0.4">
      <c r="A357">
        <f>IF(小平市進捗状況確認シート!$B$6=CSVデータ!G357,1,0)</f>
        <v>0</v>
      </c>
      <c r="B357">
        <f>IF(小平市進捗状況確認シート!$C$6=CSVデータ!B357,1,0)</f>
        <v>0</v>
      </c>
      <c r="C357">
        <f t="shared" si="5"/>
        <v>0</v>
      </c>
      <c r="D357" t="str">
        <f>VLOOKUP(CSVデータ!C357,Sheet1!L:M,2,FALSE)</f>
        <v>要支援・要介護新規申請</v>
      </c>
      <c r="E357" s="29">
        <f>CSVデータ!E357</f>
        <v>45366</v>
      </c>
      <c r="F357" s="29">
        <f>CSVデータ!D357</f>
        <v>45376</v>
      </c>
      <c r="G357" s="29">
        <f>CSVデータ!F357</f>
        <v>45379</v>
      </c>
    </row>
    <row r="358" spans="1:7" x14ac:dyDescent="0.4">
      <c r="A358">
        <f>IF(小平市進捗状況確認シート!$B$6=CSVデータ!G358,1,0)</f>
        <v>0</v>
      </c>
      <c r="B358">
        <f>IF(小平市進捗状況確認シート!$C$6=CSVデータ!B358,1,0)</f>
        <v>0</v>
      </c>
      <c r="C358">
        <f t="shared" si="5"/>
        <v>0</v>
      </c>
      <c r="D358" t="str">
        <f>VLOOKUP(CSVデータ!C358,Sheet1!L:M,2,FALSE)</f>
        <v>新規申請</v>
      </c>
      <c r="E358" s="29">
        <f>CSVデータ!E358</f>
        <v>45365</v>
      </c>
      <c r="F358" s="29">
        <f>CSVデータ!D358</f>
        <v>45372</v>
      </c>
      <c r="G358" s="29">
        <f>CSVデータ!F358</f>
        <v>45387</v>
      </c>
    </row>
    <row r="359" spans="1:7" x14ac:dyDescent="0.4">
      <c r="A359">
        <f>IF(小平市進捗状況確認シート!$B$6=CSVデータ!G359,1,0)</f>
        <v>0</v>
      </c>
      <c r="B359">
        <f>IF(小平市進捗状況確認シート!$C$6=CSVデータ!B359,1,0)</f>
        <v>0</v>
      </c>
      <c r="C359">
        <f t="shared" si="5"/>
        <v>0</v>
      </c>
      <c r="D359" t="str">
        <f>VLOOKUP(CSVデータ!C359,Sheet1!L:M,2,FALSE)</f>
        <v>更新申請</v>
      </c>
      <c r="E359" s="29">
        <f>CSVデータ!E359</f>
        <v>45378</v>
      </c>
      <c r="F359" s="29">
        <f>CSVデータ!D359</f>
        <v>45370</v>
      </c>
      <c r="G359" s="29">
        <f>CSVデータ!F359</f>
        <v>45387</v>
      </c>
    </row>
    <row r="360" spans="1:7" x14ac:dyDescent="0.4">
      <c r="A360">
        <f>IF(小平市進捗状況確認シート!$B$6=CSVデータ!G360,1,0)</f>
        <v>0</v>
      </c>
      <c r="B360">
        <f>IF(小平市進捗状況確認シート!$C$6=CSVデータ!B360,1,0)</f>
        <v>0</v>
      </c>
      <c r="C360">
        <f t="shared" si="5"/>
        <v>0</v>
      </c>
      <c r="D360" t="str">
        <f>VLOOKUP(CSVデータ!C360,Sheet1!L:M,2,FALSE)</f>
        <v>新規申請</v>
      </c>
      <c r="E360" s="29" t="str">
        <f>CSVデータ!E360</f>
        <v xml:space="preserve">        </v>
      </c>
      <c r="F360" s="29">
        <f>CSVデータ!D360</f>
        <v>45379</v>
      </c>
      <c r="G360" s="29" t="str">
        <f>CSVデータ!F360</f>
        <v xml:space="preserve">        </v>
      </c>
    </row>
    <row r="361" spans="1:7" x14ac:dyDescent="0.4">
      <c r="A361">
        <f>IF(小平市進捗状況確認シート!$B$6=CSVデータ!G361,1,0)</f>
        <v>0</v>
      </c>
      <c r="B361">
        <f>IF(小平市進捗状況確認シート!$C$6=CSVデータ!B361,1,0)</f>
        <v>0</v>
      </c>
      <c r="C361">
        <f t="shared" si="5"/>
        <v>0</v>
      </c>
      <c r="D361" t="str">
        <f>VLOOKUP(CSVデータ!C361,Sheet1!L:M,2,FALSE)</f>
        <v>更新申請</v>
      </c>
      <c r="E361" s="29">
        <f>CSVデータ!E361</f>
        <v>45370</v>
      </c>
      <c r="F361" s="29">
        <f>CSVデータ!D361</f>
        <v>45400</v>
      </c>
      <c r="G361" s="29">
        <f>CSVデータ!F361</f>
        <v>45407</v>
      </c>
    </row>
    <row r="362" spans="1:7" x14ac:dyDescent="0.4">
      <c r="A362">
        <f>IF(小平市進捗状況確認シート!$B$6=CSVデータ!G362,1,0)</f>
        <v>0</v>
      </c>
      <c r="B362">
        <f>IF(小平市進捗状況確認シート!$C$6=CSVデータ!B362,1,0)</f>
        <v>0</v>
      </c>
      <c r="C362">
        <f t="shared" si="5"/>
        <v>0</v>
      </c>
      <c r="D362" t="str">
        <f>VLOOKUP(CSVデータ!C362,Sheet1!L:M,2,FALSE)</f>
        <v>更新申請</v>
      </c>
      <c r="E362" s="29">
        <f>CSVデータ!E362</f>
        <v>45376</v>
      </c>
      <c r="F362" s="29">
        <f>CSVデータ!D362</f>
        <v>45394</v>
      </c>
      <c r="G362" s="29">
        <f>CSVデータ!F362</f>
        <v>45401</v>
      </c>
    </row>
    <row r="363" spans="1:7" x14ac:dyDescent="0.4">
      <c r="A363">
        <f>IF(小平市進捗状況確認シート!$B$6=CSVデータ!G363,1,0)</f>
        <v>0</v>
      </c>
      <c r="B363">
        <f>IF(小平市進捗状況確認シート!$C$6=CSVデータ!B363,1,0)</f>
        <v>0</v>
      </c>
      <c r="C363">
        <f t="shared" si="5"/>
        <v>0</v>
      </c>
      <c r="D363" t="str">
        <f>VLOOKUP(CSVデータ!C363,Sheet1!L:M,2,FALSE)</f>
        <v>更新申請</v>
      </c>
      <c r="E363" s="29">
        <f>CSVデータ!E363</f>
        <v>45370</v>
      </c>
      <c r="F363" s="29">
        <f>CSVデータ!D363</f>
        <v>45372</v>
      </c>
      <c r="G363" s="29">
        <f>CSVデータ!F363</f>
        <v>45386</v>
      </c>
    </row>
    <row r="364" spans="1:7" x14ac:dyDescent="0.4">
      <c r="A364">
        <f>IF(小平市進捗状況確認シート!$B$6=CSVデータ!G364,1,0)</f>
        <v>0</v>
      </c>
      <c r="B364">
        <f>IF(小平市進捗状況確認シート!$C$6=CSVデータ!B364,1,0)</f>
        <v>0</v>
      </c>
      <c r="C364">
        <f t="shared" si="5"/>
        <v>0</v>
      </c>
      <c r="D364" t="str">
        <f>VLOOKUP(CSVデータ!C364,Sheet1!L:M,2,FALSE)</f>
        <v>新規申請</v>
      </c>
      <c r="E364" s="29">
        <f>CSVデータ!E364</f>
        <v>45376</v>
      </c>
      <c r="F364" s="29">
        <f>CSVデータ!D364</f>
        <v>45376</v>
      </c>
      <c r="G364" s="29">
        <f>CSVデータ!F364</f>
        <v>45386</v>
      </c>
    </row>
    <row r="365" spans="1:7" x14ac:dyDescent="0.4">
      <c r="A365">
        <f>IF(小平市進捗状況確認シート!$B$6=CSVデータ!G365,1,0)</f>
        <v>0</v>
      </c>
      <c r="B365">
        <f>IF(小平市進捗状況確認シート!$C$6=CSVデータ!B365,1,0)</f>
        <v>0</v>
      </c>
      <c r="C365">
        <f t="shared" si="5"/>
        <v>0</v>
      </c>
      <c r="D365" t="str">
        <f>VLOOKUP(CSVデータ!C365,Sheet1!L:M,2,FALSE)</f>
        <v>要支援・要介護新規申請</v>
      </c>
      <c r="E365" s="29">
        <f>CSVデータ!E365</f>
        <v>45373</v>
      </c>
      <c r="F365" s="29">
        <f>CSVデータ!D365</f>
        <v>45376</v>
      </c>
      <c r="G365" s="29">
        <f>CSVデータ!F365</f>
        <v>45379</v>
      </c>
    </row>
    <row r="366" spans="1:7" x14ac:dyDescent="0.4">
      <c r="A366">
        <f>IF(小平市進捗状況確認シート!$B$6=CSVデータ!G366,1,0)</f>
        <v>0</v>
      </c>
      <c r="B366">
        <f>IF(小平市進捗状況確認シート!$C$6=CSVデータ!B366,1,0)</f>
        <v>0</v>
      </c>
      <c r="C366">
        <f t="shared" si="5"/>
        <v>0</v>
      </c>
      <c r="D366" t="str">
        <f>VLOOKUP(CSVデータ!C366,Sheet1!L:M,2,FALSE)</f>
        <v>区分変更申請</v>
      </c>
      <c r="E366" s="29">
        <f>CSVデータ!E366</f>
        <v>45369</v>
      </c>
      <c r="F366" s="29">
        <f>CSVデータ!D366</f>
        <v>45387</v>
      </c>
      <c r="G366" s="29">
        <f>CSVデータ!F366</f>
        <v>45393</v>
      </c>
    </row>
    <row r="367" spans="1:7" x14ac:dyDescent="0.4">
      <c r="A367">
        <f>IF(小平市進捗状況確認シート!$B$6=CSVデータ!G367,1,0)</f>
        <v>0</v>
      </c>
      <c r="B367">
        <f>IF(小平市進捗状況確認シート!$C$6=CSVデータ!B367,1,0)</f>
        <v>0</v>
      </c>
      <c r="C367">
        <f t="shared" si="5"/>
        <v>0</v>
      </c>
      <c r="D367" t="str">
        <f>VLOOKUP(CSVデータ!C367,Sheet1!L:M,2,FALSE)</f>
        <v>新規申請</v>
      </c>
      <c r="E367" s="29">
        <f>CSVデータ!E367</f>
        <v>45370</v>
      </c>
      <c r="F367" s="29" t="str">
        <f>CSVデータ!D367</f>
        <v xml:space="preserve">        </v>
      </c>
      <c r="G367" s="29" t="str">
        <f>CSVデータ!F367</f>
        <v xml:space="preserve">        </v>
      </c>
    </row>
    <row r="368" spans="1:7" x14ac:dyDescent="0.4">
      <c r="A368">
        <f>IF(小平市進捗状況確認シート!$B$6=CSVデータ!G368,1,0)</f>
        <v>0</v>
      </c>
      <c r="B368">
        <f>IF(小平市進捗状況確認シート!$C$6=CSVデータ!B368,1,0)</f>
        <v>0</v>
      </c>
      <c r="C368">
        <f t="shared" si="5"/>
        <v>0</v>
      </c>
      <c r="D368" t="str">
        <f>VLOOKUP(CSVデータ!C368,Sheet1!L:M,2,FALSE)</f>
        <v>新規申請</v>
      </c>
      <c r="E368" s="29">
        <f>CSVデータ!E368</f>
        <v>45370</v>
      </c>
      <c r="F368" s="29">
        <f>CSVデータ!D368</f>
        <v>45373</v>
      </c>
      <c r="G368" s="29">
        <f>CSVデータ!F368</f>
        <v>45384</v>
      </c>
    </row>
    <row r="369" spans="1:7" x14ac:dyDescent="0.4">
      <c r="A369">
        <f>IF(小平市進捗状況確認シート!$B$6=CSVデータ!G369,1,0)</f>
        <v>0</v>
      </c>
      <c r="B369">
        <f>IF(小平市進捗状況確認シート!$C$6=CSVデータ!B369,1,0)</f>
        <v>0</v>
      </c>
      <c r="C369">
        <f t="shared" si="5"/>
        <v>0</v>
      </c>
      <c r="D369" t="str">
        <f>VLOOKUP(CSVデータ!C369,Sheet1!L:M,2,FALSE)</f>
        <v>更新申請</v>
      </c>
      <c r="E369" s="29">
        <f>CSVデータ!E369</f>
        <v>45369</v>
      </c>
      <c r="F369" s="29">
        <f>CSVデータ!D369</f>
        <v>45380</v>
      </c>
      <c r="G369" s="29">
        <f>CSVデータ!F369</f>
        <v>45387</v>
      </c>
    </row>
    <row r="370" spans="1:7" x14ac:dyDescent="0.4">
      <c r="A370">
        <f>IF(小平市進捗状況確認シート!$B$6=CSVデータ!G370,1,0)</f>
        <v>0</v>
      </c>
      <c r="B370">
        <f>IF(小平市進捗状況確認シート!$C$6=CSVデータ!B370,1,0)</f>
        <v>0</v>
      </c>
      <c r="C370">
        <f t="shared" si="5"/>
        <v>0</v>
      </c>
      <c r="D370" t="str">
        <f>VLOOKUP(CSVデータ!C370,Sheet1!L:M,2,FALSE)</f>
        <v>更新申請</v>
      </c>
      <c r="E370" s="29">
        <f>CSVデータ!E370</f>
        <v>45369</v>
      </c>
      <c r="F370" s="29">
        <f>CSVデータ!D370</f>
        <v>45377</v>
      </c>
      <c r="G370" s="29">
        <f>CSVデータ!F370</f>
        <v>45386</v>
      </c>
    </row>
    <row r="371" spans="1:7" x14ac:dyDescent="0.4">
      <c r="A371">
        <f>IF(小平市進捗状況確認シート!$B$6=CSVデータ!G371,1,0)</f>
        <v>0</v>
      </c>
      <c r="B371">
        <f>IF(小平市進捗状況確認シート!$C$6=CSVデータ!B371,1,0)</f>
        <v>0</v>
      </c>
      <c r="C371">
        <f t="shared" si="5"/>
        <v>0</v>
      </c>
      <c r="D371" t="str">
        <f>VLOOKUP(CSVデータ!C371,Sheet1!L:M,2,FALSE)</f>
        <v>区分変更申請</v>
      </c>
      <c r="E371" s="29">
        <f>CSVデータ!E371</f>
        <v>45376</v>
      </c>
      <c r="F371" s="29">
        <f>CSVデータ!D371</f>
        <v>45380</v>
      </c>
      <c r="G371" s="29">
        <f>CSVデータ!F371</f>
        <v>45387</v>
      </c>
    </row>
    <row r="372" spans="1:7" x14ac:dyDescent="0.4">
      <c r="A372">
        <f>IF(小平市進捗状況確認シート!$B$6=CSVデータ!G372,1,0)</f>
        <v>0</v>
      </c>
      <c r="B372">
        <f>IF(小平市進捗状況確認シート!$C$6=CSVデータ!B372,1,0)</f>
        <v>0</v>
      </c>
      <c r="C372">
        <f t="shared" si="5"/>
        <v>0</v>
      </c>
      <c r="D372" t="str">
        <f>VLOOKUP(CSVデータ!C372,Sheet1!L:M,2,FALSE)</f>
        <v>区分変更申請</v>
      </c>
      <c r="E372" s="29">
        <f>CSVデータ!E372</f>
        <v>45365</v>
      </c>
      <c r="F372" s="29">
        <f>CSVデータ!D372</f>
        <v>45372</v>
      </c>
      <c r="G372" s="29">
        <f>CSVデータ!F372</f>
        <v>45379</v>
      </c>
    </row>
    <row r="373" spans="1:7" x14ac:dyDescent="0.4">
      <c r="A373">
        <f>IF(小平市進捗状況確認シート!$B$6=CSVデータ!G373,1,0)</f>
        <v>0</v>
      </c>
      <c r="B373">
        <f>IF(小平市進捗状況確認シート!$C$6=CSVデータ!B373,1,0)</f>
        <v>0</v>
      </c>
      <c r="C373">
        <f t="shared" si="5"/>
        <v>0</v>
      </c>
      <c r="D373" t="str">
        <f>VLOOKUP(CSVデータ!C373,Sheet1!L:M,2,FALSE)</f>
        <v>更新申請</v>
      </c>
      <c r="E373" s="29">
        <f>CSVデータ!E373</f>
        <v>45370</v>
      </c>
      <c r="F373" s="29">
        <f>CSVデータ!D373</f>
        <v>45373</v>
      </c>
      <c r="G373" s="29">
        <f>CSVデータ!F373</f>
        <v>45384</v>
      </c>
    </row>
    <row r="374" spans="1:7" x14ac:dyDescent="0.4">
      <c r="A374">
        <f>IF(小平市進捗状況確認シート!$B$6=CSVデータ!G374,1,0)</f>
        <v>0</v>
      </c>
      <c r="B374">
        <f>IF(小平市進捗状況確認シート!$C$6=CSVデータ!B374,1,0)</f>
        <v>0</v>
      </c>
      <c r="C374">
        <f t="shared" si="5"/>
        <v>0</v>
      </c>
      <c r="D374" t="str">
        <f>VLOOKUP(CSVデータ!C374,Sheet1!L:M,2,FALSE)</f>
        <v>新規申請</v>
      </c>
      <c r="E374" s="29">
        <f>CSVデータ!E374</f>
        <v>45365</v>
      </c>
      <c r="F374" s="29">
        <f>CSVデータ!D374</f>
        <v>45383</v>
      </c>
      <c r="G374" s="29">
        <f>CSVデータ!F374</f>
        <v>45386</v>
      </c>
    </row>
    <row r="375" spans="1:7" x14ac:dyDescent="0.4">
      <c r="A375">
        <f>IF(小平市進捗状況確認シート!$B$6=CSVデータ!G375,1,0)</f>
        <v>0</v>
      </c>
      <c r="B375">
        <f>IF(小平市進捗状況確認シート!$C$6=CSVデータ!B375,1,0)</f>
        <v>0</v>
      </c>
      <c r="C375">
        <f t="shared" si="5"/>
        <v>0</v>
      </c>
      <c r="D375" t="str">
        <f>VLOOKUP(CSVデータ!C375,Sheet1!L:M,2,FALSE)</f>
        <v>区分変更申請</v>
      </c>
      <c r="E375" s="29">
        <f>CSVデータ!E375</f>
        <v>45366</v>
      </c>
      <c r="F375" s="29">
        <f>CSVデータ!D375</f>
        <v>45376</v>
      </c>
      <c r="G375" s="29">
        <f>CSVデータ!F375</f>
        <v>45379</v>
      </c>
    </row>
    <row r="376" spans="1:7" x14ac:dyDescent="0.4">
      <c r="A376">
        <f>IF(小平市進捗状況確認シート!$B$6=CSVデータ!G376,1,0)</f>
        <v>0</v>
      </c>
      <c r="B376">
        <f>IF(小平市進捗状況確認シート!$C$6=CSVデータ!B376,1,0)</f>
        <v>0</v>
      </c>
      <c r="C376">
        <f t="shared" si="5"/>
        <v>0</v>
      </c>
      <c r="D376" t="str">
        <f>VLOOKUP(CSVデータ!C376,Sheet1!L:M,2,FALSE)</f>
        <v>更新申請</v>
      </c>
      <c r="E376" s="29">
        <f>CSVデータ!E376</f>
        <v>45369</v>
      </c>
      <c r="F376" s="29">
        <f>CSVデータ!D376</f>
        <v>45376</v>
      </c>
      <c r="G376" s="29">
        <f>CSVデータ!F376</f>
        <v>45386</v>
      </c>
    </row>
    <row r="377" spans="1:7" x14ac:dyDescent="0.4">
      <c r="A377">
        <f>IF(小平市進捗状況確認シート!$B$6=CSVデータ!G377,1,0)</f>
        <v>0</v>
      </c>
      <c r="B377">
        <f>IF(小平市進捗状況確認シート!$C$6=CSVデータ!B377,1,0)</f>
        <v>0</v>
      </c>
      <c r="C377">
        <f t="shared" si="5"/>
        <v>0</v>
      </c>
      <c r="D377" t="str">
        <f>VLOOKUP(CSVデータ!C377,Sheet1!L:M,2,FALSE)</f>
        <v>新規申請</v>
      </c>
      <c r="E377" s="29">
        <f>CSVデータ!E377</f>
        <v>45365</v>
      </c>
      <c r="F377" s="29">
        <f>CSVデータ!D377</f>
        <v>45373</v>
      </c>
      <c r="G377" s="29">
        <f>CSVデータ!F377</f>
        <v>45378</v>
      </c>
    </row>
    <row r="378" spans="1:7" x14ac:dyDescent="0.4">
      <c r="A378">
        <f>IF(小平市進捗状況確認シート!$B$6=CSVデータ!G378,1,0)</f>
        <v>0</v>
      </c>
      <c r="B378">
        <f>IF(小平市進捗状況確認シート!$C$6=CSVデータ!B378,1,0)</f>
        <v>0</v>
      </c>
      <c r="C378">
        <f t="shared" si="5"/>
        <v>0</v>
      </c>
      <c r="D378" t="str">
        <f>VLOOKUP(CSVデータ!C378,Sheet1!L:M,2,FALSE)</f>
        <v>更新申請</v>
      </c>
      <c r="E378" s="29">
        <f>CSVデータ!E378</f>
        <v>45379</v>
      </c>
      <c r="F378" s="29">
        <f>CSVデータ!D378</f>
        <v>45376</v>
      </c>
      <c r="G378" s="29">
        <f>CSVデータ!F378</f>
        <v>45392</v>
      </c>
    </row>
    <row r="379" spans="1:7" x14ac:dyDescent="0.4">
      <c r="A379">
        <f>IF(小平市進捗状況確認シート!$B$6=CSVデータ!G379,1,0)</f>
        <v>0</v>
      </c>
      <c r="B379">
        <f>IF(小平市進捗状況確認シート!$C$6=CSVデータ!B379,1,0)</f>
        <v>0</v>
      </c>
      <c r="C379">
        <f t="shared" si="5"/>
        <v>0</v>
      </c>
      <c r="D379" t="str">
        <f>VLOOKUP(CSVデータ!C379,Sheet1!L:M,2,FALSE)</f>
        <v>更新申請</v>
      </c>
      <c r="E379" s="29">
        <f>CSVデータ!E379</f>
        <v>45377</v>
      </c>
      <c r="F379" s="29">
        <f>CSVデータ!D379</f>
        <v>45376</v>
      </c>
      <c r="G379" s="29">
        <f>CSVデータ!F379</f>
        <v>45384</v>
      </c>
    </row>
    <row r="380" spans="1:7" x14ac:dyDescent="0.4">
      <c r="A380">
        <f>IF(小平市進捗状況確認シート!$B$6=CSVデータ!G380,1,0)</f>
        <v>0</v>
      </c>
      <c r="B380">
        <f>IF(小平市進捗状況確認シート!$C$6=CSVデータ!B380,1,0)</f>
        <v>0</v>
      </c>
      <c r="C380">
        <f t="shared" si="5"/>
        <v>0</v>
      </c>
      <c r="D380" t="str">
        <f>VLOOKUP(CSVデータ!C380,Sheet1!L:M,2,FALSE)</f>
        <v>更新申請</v>
      </c>
      <c r="E380" s="29">
        <f>CSVデータ!E380</f>
        <v>45369</v>
      </c>
      <c r="F380" s="29">
        <f>CSVデータ!D380</f>
        <v>45376</v>
      </c>
      <c r="G380" s="29">
        <f>CSVデータ!F380</f>
        <v>45386</v>
      </c>
    </row>
    <row r="381" spans="1:7" x14ac:dyDescent="0.4">
      <c r="A381">
        <f>IF(小平市進捗状況確認シート!$B$6=CSVデータ!G381,1,0)</f>
        <v>0</v>
      </c>
      <c r="B381">
        <f>IF(小平市進捗状況確認シート!$C$6=CSVデータ!B381,1,0)</f>
        <v>0</v>
      </c>
      <c r="C381">
        <f t="shared" si="5"/>
        <v>0</v>
      </c>
      <c r="D381" t="str">
        <f>VLOOKUP(CSVデータ!C381,Sheet1!L:M,2,FALSE)</f>
        <v>区分変更申請</v>
      </c>
      <c r="E381" s="29">
        <f>CSVデータ!E381</f>
        <v>45366</v>
      </c>
      <c r="F381" s="29">
        <f>CSVデータ!D381</f>
        <v>45376</v>
      </c>
      <c r="G381" s="29">
        <f>CSVデータ!F381</f>
        <v>45386</v>
      </c>
    </row>
    <row r="382" spans="1:7" x14ac:dyDescent="0.4">
      <c r="A382">
        <f>IF(小平市進捗状況確認シート!$B$6=CSVデータ!G382,1,0)</f>
        <v>0</v>
      </c>
      <c r="B382">
        <f>IF(小平市進捗状況確認シート!$C$6=CSVデータ!B382,1,0)</f>
        <v>0</v>
      </c>
      <c r="C382">
        <f t="shared" si="5"/>
        <v>0</v>
      </c>
      <c r="D382" t="str">
        <f>VLOOKUP(CSVデータ!C382,Sheet1!L:M,2,FALSE)</f>
        <v>区分変更申請</v>
      </c>
      <c r="E382" s="29">
        <f>CSVデータ!E382</f>
        <v>45370</v>
      </c>
      <c r="F382" s="29">
        <f>CSVデータ!D382</f>
        <v>45383</v>
      </c>
      <c r="G382" s="29">
        <f>CSVデータ!F382</f>
        <v>45392</v>
      </c>
    </row>
    <row r="383" spans="1:7" x14ac:dyDescent="0.4">
      <c r="A383">
        <f>IF(小平市進捗状況確認シート!$B$6=CSVデータ!G383,1,0)</f>
        <v>0</v>
      </c>
      <c r="B383">
        <f>IF(小平市進捗状況確認シート!$C$6=CSVデータ!B383,1,0)</f>
        <v>0</v>
      </c>
      <c r="C383">
        <f t="shared" si="5"/>
        <v>0</v>
      </c>
      <c r="D383" t="str">
        <f>VLOOKUP(CSVデータ!C383,Sheet1!L:M,2,FALSE)</f>
        <v>新規申請</v>
      </c>
      <c r="E383" s="29">
        <f>CSVデータ!E383</f>
        <v>45369</v>
      </c>
      <c r="F383" s="29">
        <f>CSVデータ!D383</f>
        <v>45376</v>
      </c>
      <c r="G383" s="29">
        <f>CSVデータ!F383</f>
        <v>45386</v>
      </c>
    </row>
    <row r="384" spans="1:7" x14ac:dyDescent="0.4">
      <c r="A384">
        <f>IF(小平市進捗状況確認シート!$B$6=CSVデータ!G384,1,0)</f>
        <v>0</v>
      </c>
      <c r="B384">
        <f>IF(小平市進捗状況確認シート!$C$6=CSVデータ!B384,1,0)</f>
        <v>0</v>
      </c>
      <c r="C384">
        <f t="shared" si="5"/>
        <v>0</v>
      </c>
      <c r="D384" t="str">
        <f>VLOOKUP(CSVデータ!C384,Sheet1!L:M,2,FALSE)</f>
        <v>更新申請</v>
      </c>
      <c r="E384" s="29">
        <f>CSVデータ!E384</f>
        <v>45372</v>
      </c>
      <c r="F384" s="29">
        <f>CSVデータ!D384</f>
        <v>45390</v>
      </c>
      <c r="G384" s="29">
        <f>CSVデータ!F384</f>
        <v>45400</v>
      </c>
    </row>
    <row r="385" spans="1:7" x14ac:dyDescent="0.4">
      <c r="A385">
        <f>IF(小平市進捗状況確認シート!$B$6=CSVデータ!G385,1,0)</f>
        <v>0</v>
      </c>
      <c r="B385">
        <f>IF(小平市進捗状況確認シート!$C$6=CSVデータ!B385,1,0)</f>
        <v>0</v>
      </c>
      <c r="C385">
        <f t="shared" si="5"/>
        <v>0</v>
      </c>
      <c r="D385" t="str">
        <f>VLOOKUP(CSVデータ!C385,Sheet1!L:M,2,FALSE)</f>
        <v>更新申請</v>
      </c>
      <c r="E385" s="29">
        <f>CSVデータ!E385</f>
        <v>45380</v>
      </c>
      <c r="F385" s="29">
        <f>CSVデータ!D385</f>
        <v>45383</v>
      </c>
      <c r="G385" s="29">
        <f>CSVデータ!F385</f>
        <v>45394</v>
      </c>
    </row>
    <row r="386" spans="1:7" x14ac:dyDescent="0.4">
      <c r="A386">
        <f>IF(小平市進捗状況確認シート!$B$6=CSVデータ!G386,1,0)</f>
        <v>0</v>
      </c>
      <c r="B386">
        <f>IF(小平市進捗状況確認シート!$C$6=CSVデータ!B386,1,0)</f>
        <v>0</v>
      </c>
      <c r="C386">
        <f t="shared" si="5"/>
        <v>0</v>
      </c>
      <c r="D386" t="str">
        <f>VLOOKUP(CSVデータ!C386,Sheet1!L:M,2,FALSE)</f>
        <v>更新申請</v>
      </c>
      <c r="E386" s="29">
        <f>CSVデータ!E386</f>
        <v>45370</v>
      </c>
      <c r="F386" s="29">
        <f>CSVデータ!D386</f>
        <v>45393</v>
      </c>
      <c r="G386" s="29">
        <f>CSVデータ!F386</f>
        <v>45407</v>
      </c>
    </row>
    <row r="387" spans="1:7" x14ac:dyDescent="0.4">
      <c r="A387">
        <f>IF(小平市進捗状況確認シート!$B$6=CSVデータ!G387,1,0)</f>
        <v>0</v>
      </c>
      <c r="B387">
        <f>IF(小平市進捗状況確認シート!$C$6=CSVデータ!B387,1,0)</f>
        <v>0</v>
      </c>
      <c r="C387">
        <f t="shared" ref="C387:C450" si="6">IF(A387+B387=2,1,0)</f>
        <v>0</v>
      </c>
      <c r="D387" t="str">
        <f>VLOOKUP(CSVデータ!C387,Sheet1!L:M,2,FALSE)</f>
        <v>更新申請</v>
      </c>
      <c r="E387" s="29">
        <f>CSVデータ!E387</f>
        <v>45378</v>
      </c>
      <c r="F387" s="29">
        <f>CSVデータ!D387</f>
        <v>45372</v>
      </c>
      <c r="G387" s="29">
        <f>CSVデータ!F387</f>
        <v>45393</v>
      </c>
    </row>
    <row r="388" spans="1:7" x14ac:dyDescent="0.4">
      <c r="A388">
        <f>IF(小平市進捗状況確認シート!$B$6=CSVデータ!G388,1,0)</f>
        <v>0</v>
      </c>
      <c r="B388">
        <f>IF(小平市進捗状況確認シート!$C$6=CSVデータ!B388,1,0)</f>
        <v>0</v>
      </c>
      <c r="C388">
        <f t="shared" si="6"/>
        <v>0</v>
      </c>
      <c r="D388" t="str">
        <f>VLOOKUP(CSVデータ!C388,Sheet1!L:M,2,FALSE)</f>
        <v>新規申請</v>
      </c>
      <c r="E388" s="29">
        <f>CSVデータ!E388</f>
        <v>45372</v>
      </c>
      <c r="F388" s="29">
        <f>CSVデータ!D388</f>
        <v>45379</v>
      </c>
      <c r="G388" s="29">
        <f>CSVデータ!F388</f>
        <v>45392</v>
      </c>
    </row>
    <row r="389" spans="1:7" x14ac:dyDescent="0.4">
      <c r="A389">
        <f>IF(小平市進捗状況確認シート!$B$6=CSVデータ!G389,1,0)</f>
        <v>0</v>
      </c>
      <c r="B389">
        <f>IF(小平市進捗状況確認シート!$C$6=CSVデータ!B389,1,0)</f>
        <v>0</v>
      </c>
      <c r="C389">
        <f t="shared" si="6"/>
        <v>0</v>
      </c>
      <c r="D389" t="str">
        <f>VLOOKUP(CSVデータ!C389,Sheet1!L:M,2,FALSE)</f>
        <v>新規申請</v>
      </c>
      <c r="E389" s="29">
        <f>CSVデータ!E389</f>
        <v>45369</v>
      </c>
      <c r="F389" s="29">
        <f>CSVデータ!D389</f>
        <v>45377</v>
      </c>
      <c r="G389" s="29">
        <f>CSVデータ!F389</f>
        <v>45379</v>
      </c>
    </row>
    <row r="390" spans="1:7" x14ac:dyDescent="0.4">
      <c r="A390">
        <f>IF(小平市進捗状況確認シート!$B$6=CSVデータ!G390,1,0)</f>
        <v>0</v>
      </c>
      <c r="B390">
        <f>IF(小平市進捗状況確認シート!$C$6=CSVデータ!B390,1,0)</f>
        <v>0</v>
      </c>
      <c r="C390">
        <f t="shared" si="6"/>
        <v>0</v>
      </c>
      <c r="D390" t="str">
        <f>VLOOKUP(CSVデータ!C390,Sheet1!L:M,2,FALSE)</f>
        <v>新規申請</v>
      </c>
      <c r="E390" s="29">
        <f>CSVデータ!E390</f>
        <v>45370</v>
      </c>
      <c r="F390" s="29">
        <f>CSVデータ!D390</f>
        <v>45380</v>
      </c>
      <c r="G390" s="29">
        <f>CSVデータ!F390</f>
        <v>45387</v>
      </c>
    </row>
    <row r="391" spans="1:7" x14ac:dyDescent="0.4">
      <c r="A391">
        <f>IF(小平市進捗状況確認シート!$B$6=CSVデータ!G391,1,0)</f>
        <v>0</v>
      </c>
      <c r="B391">
        <f>IF(小平市進捗状況確認シート!$C$6=CSVデータ!B391,1,0)</f>
        <v>0</v>
      </c>
      <c r="C391">
        <f t="shared" si="6"/>
        <v>0</v>
      </c>
      <c r="D391" t="str">
        <f>VLOOKUP(CSVデータ!C391,Sheet1!L:M,2,FALSE)</f>
        <v>更新申請</v>
      </c>
      <c r="E391" s="29">
        <f>CSVデータ!E391</f>
        <v>45369</v>
      </c>
      <c r="F391" s="29">
        <f>CSVデータ!D391</f>
        <v>45422</v>
      </c>
      <c r="G391" s="29" t="str">
        <f>CSVデータ!F391</f>
        <v xml:space="preserve">        </v>
      </c>
    </row>
    <row r="392" spans="1:7" x14ac:dyDescent="0.4">
      <c r="A392">
        <f>IF(小平市進捗状況確認シート!$B$6=CSVデータ!G392,1,0)</f>
        <v>0</v>
      </c>
      <c r="B392">
        <f>IF(小平市進捗状況確認シート!$C$6=CSVデータ!B392,1,0)</f>
        <v>0</v>
      </c>
      <c r="C392">
        <f t="shared" si="6"/>
        <v>0</v>
      </c>
      <c r="D392" t="str">
        <f>VLOOKUP(CSVデータ!C392,Sheet1!L:M,2,FALSE)</f>
        <v>更新申請</v>
      </c>
      <c r="E392" s="29">
        <f>CSVデータ!E392</f>
        <v>45371</v>
      </c>
      <c r="F392" s="29">
        <f>CSVデータ!D392</f>
        <v>45376</v>
      </c>
      <c r="G392" s="29">
        <f>CSVデータ!F392</f>
        <v>45386</v>
      </c>
    </row>
    <row r="393" spans="1:7" x14ac:dyDescent="0.4">
      <c r="A393">
        <f>IF(小平市進捗状況確認シート!$B$6=CSVデータ!G393,1,0)</f>
        <v>0</v>
      </c>
      <c r="B393">
        <f>IF(小平市進捗状況確認シート!$C$6=CSVデータ!B393,1,0)</f>
        <v>0</v>
      </c>
      <c r="C393">
        <f t="shared" si="6"/>
        <v>0</v>
      </c>
      <c r="D393" t="str">
        <f>VLOOKUP(CSVデータ!C393,Sheet1!L:M,2,FALSE)</f>
        <v>更新申請</v>
      </c>
      <c r="E393" s="29">
        <f>CSVデータ!E393</f>
        <v>45370</v>
      </c>
      <c r="F393" s="29">
        <f>CSVデータ!D393</f>
        <v>45378</v>
      </c>
      <c r="G393" s="29">
        <f>CSVデータ!F393</f>
        <v>45379</v>
      </c>
    </row>
    <row r="394" spans="1:7" x14ac:dyDescent="0.4">
      <c r="A394">
        <f>IF(小平市進捗状況確認シート!$B$6=CSVデータ!G394,1,0)</f>
        <v>0</v>
      </c>
      <c r="B394">
        <f>IF(小平市進捗状況確認シート!$C$6=CSVデータ!B394,1,0)</f>
        <v>0</v>
      </c>
      <c r="C394">
        <f t="shared" si="6"/>
        <v>0</v>
      </c>
      <c r="D394" t="str">
        <f>VLOOKUP(CSVデータ!C394,Sheet1!L:M,2,FALSE)</f>
        <v>新規申請</v>
      </c>
      <c r="E394" s="29">
        <f>CSVデータ!E394</f>
        <v>45372</v>
      </c>
      <c r="F394" s="29">
        <f>CSVデータ!D394</f>
        <v>45379</v>
      </c>
      <c r="G394" s="29">
        <f>CSVデータ!F394</f>
        <v>45392</v>
      </c>
    </row>
    <row r="395" spans="1:7" x14ac:dyDescent="0.4">
      <c r="A395">
        <f>IF(小平市進捗状況確認シート!$B$6=CSVデータ!G395,1,0)</f>
        <v>0</v>
      </c>
      <c r="B395">
        <f>IF(小平市進捗状況確認シート!$C$6=CSVデータ!B395,1,0)</f>
        <v>0</v>
      </c>
      <c r="C395">
        <f t="shared" si="6"/>
        <v>0</v>
      </c>
      <c r="D395" t="str">
        <f>VLOOKUP(CSVデータ!C395,Sheet1!L:M,2,FALSE)</f>
        <v>更新申請</v>
      </c>
      <c r="E395" s="29">
        <f>CSVデータ!E395</f>
        <v>45367</v>
      </c>
      <c r="F395" s="29">
        <f>CSVデータ!D395</f>
        <v>45376</v>
      </c>
      <c r="G395" s="29">
        <f>CSVデータ!F395</f>
        <v>45386</v>
      </c>
    </row>
    <row r="396" spans="1:7" x14ac:dyDescent="0.4">
      <c r="A396">
        <f>IF(小平市進捗状況確認シート!$B$6=CSVデータ!G396,1,0)</f>
        <v>0</v>
      </c>
      <c r="B396">
        <f>IF(小平市進捗状況確認シート!$C$6=CSVデータ!B396,1,0)</f>
        <v>0</v>
      </c>
      <c r="C396">
        <f t="shared" si="6"/>
        <v>0</v>
      </c>
      <c r="D396" t="str">
        <f>VLOOKUP(CSVデータ!C396,Sheet1!L:M,2,FALSE)</f>
        <v>区分変更申請</v>
      </c>
      <c r="E396" s="29">
        <f>CSVデータ!E396</f>
        <v>45369</v>
      </c>
      <c r="F396" s="29">
        <f>CSVデータ!D396</f>
        <v>45376</v>
      </c>
      <c r="G396" s="29">
        <f>CSVデータ!F396</f>
        <v>45386</v>
      </c>
    </row>
    <row r="397" spans="1:7" x14ac:dyDescent="0.4">
      <c r="A397">
        <f>IF(小平市進捗状況確認シート!$B$6=CSVデータ!G397,1,0)</f>
        <v>0</v>
      </c>
      <c r="B397">
        <f>IF(小平市進捗状況確認シート!$C$6=CSVデータ!B397,1,0)</f>
        <v>0</v>
      </c>
      <c r="C397">
        <f t="shared" si="6"/>
        <v>0</v>
      </c>
      <c r="D397" t="str">
        <f>VLOOKUP(CSVデータ!C397,Sheet1!L:M,2,FALSE)</f>
        <v>更新申請</v>
      </c>
      <c r="E397" s="29">
        <f>CSVデータ!E397</f>
        <v>45372</v>
      </c>
      <c r="F397" s="29">
        <f>CSVデータ!D397</f>
        <v>45383</v>
      </c>
      <c r="G397" s="29">
        <f>CSVデータ!F397</f>
        <v>45392</v>
      </c>
    </row>
    <row r="398" spans="1:7" x14ac:dyDescent="0.4">
      <c r="A398">
        <f>IF(小平市進捗状況確認シート!$B$6=CSVデータ!G398,1,0)</f>
        <v>0</v>
      </c>
      <c r="B398">
        <f>IF(小平市進捗状況確認シート!$C$6=CSVデータ!B398,1,0)</f>
        <v>0</v>
      </c>
      <c r="C398">
        <f t="shared" si="6"/>
        <v>0</v>
      </c>
      <c r="D398" t="str">
        <f>VLOOKUP(CSVデータ!C398,Sheet1!L:M,2,FALSE)</f>
        <v>区分変更申請</v>
      </c>
      <c r="E398" s="29">
        <f>CSVデータ!E398</f>
        <v>45379</v>
      </c>
      <c r="F398" s="29">
        <f>CSVデータ!D398</f>
        <v>45383</v>
      </c>
      <c r="G398" s="29">
        <f>CSVデータ!F398</f>
        <v>45394</v>
      </c>
    </row>
    <row r="399" spans="1:7" x14ac:dyDescent="0.4">
      <c r="A399">
        <f>IF(小平市進捗状況確認シート!$B$6=CSVデータ!G399,1,0)</f>
        <v>0</v>
      </c>
      <c r="B399">
        <f>IF(小平市進捗状況確認シート!$C$6=CSVデータ!B399,1,0)</f>
        <v>0</v>
      </c>
      <c r="C399">
        <f t="shared" si="6"/>
        <v>0</v>
      </c>
      <c r="D399" t="str">
        <f>VLOOKUP(CSVデータ!C399,Sheet1!L:M,2,FALSE)</f>
        <v>新規申請</v>
      </c>
      <c r="E399" s="29">
        <f>CSVデータ!E399</f>
        <v>45373</v>
      </c>
      <c r="F399" s="29">
        <f>CSVデータ!D399</f>
        <v>45386</v>
      </c>
      <c r="G399" s="29">
        <f>CSVデータ!F399</f>
        <v>45394</v>
      </c>
    </row>
    <row r="400" spans="1:7" x14ac:dyDescent="0.4">
      <c r="A400">
        <f>IF(小平市進捗状況確認シート!$B$6=CSVデータ!G400,1,0)</f>
        <v>0</v>
      </c>
      <c r="B400">
        <f>IF(小平市進捗状況確認シート!$C$6=CSVデータ!B400,1,0)</f>
        <v>0</v>
      </c>
      <c r="C400">
        <f t="shared" si="6"/>
        <v>0</v>
      </c>
      <c r="D400" t="str">
        <f>VLOOKUP(CSVデータ!C400,Sheet1!L:M,2,FALSE)</f>
        <v>新規申請</v>
      </c>
      <c r="E400" s="29">
        <f>CSVデータ!E400</f>
        <v>45378</v>
      </c>
      <c r="F400" s="29">
        <f>CSVデータ!D400</f>
        <v>45376</v>
      </c>
      <c r="G400" s="29">
        <f>CSVデータ!F400</f>
        <v>45387</v>
      </c>
    </row>
    <row r="401" spans="1:7" x14ac:dyDescent="0.4">
      <c r="A401">
        <f>IF(小平市進捗状況確認シート!$B$6=CSVデータ!G401,1,0)</f>
        <v>0</v>
      </c>
      <c r="B401">
        <f>IF(小平市進捗状況確認シート!$C$6=CSVデータ!B401,1,0)</f>
        <v>0</v>
      </c>
      <c r="C401">
        <f t="shared" si="6"/>
        <v>0</v>
      </c>
      <c r="D401" t="str">
        <f>VLOOKUP(CSVデータ!C401,Sheet1!L:M,2,FALSE)</f>
        <v>新規申請</v>
      </c>
      <c r="E401" s="29">
        <f>CSVデータ!E401</f>
        <v>45378</v>
      </c>
      <c r="F401" s="29">
        <f>CSVデータ!D401</f>
        <v>45404</v>
      </c>
      <c r="G401" s="29">
        <f>CSVデータ!F401</f>
        <v>45407</v>
      </c>
    </row>
    <row r="402" spans="1:7" x14ac:dyDescent="0.4">
      <c r="A402">
        <f>IF(小平市進捗状況確認シート!$B$6=CSVデータ!G402,1,0)</f>
        <v>0</v>
      </c>
      <c r="B402">
        <f>IF(小平市進捗状況確認シート!$C$6=CSVデータ!B402,1,0)</f>
        <v>0</v>
      </c>
      <c r="C402">
        <f t="shared" si="6"/>
        <v>0</v>
      </c>
      <c r="D402" t="str">
        <f>VLOOKUP(CSVデータ!C402,Sheet1!L:M,2,FALSE)</f>
        <v>更新申請</v>
      </c>
      <c r="E402" s="29">
        <f>CSVデータ!E402</f>
        <v>45372</v>
      </c>
      <c r="F402" s="29">
        <f>CSVデータ!D402</f>
        <v>45373</v>
      </c>
      <c r="G402" s="29">
        <f>CSVデータ!F402</f>
        <v>45386</v>
      </c>
    </row>
    <row r="403" spans="1:7" x14ac:dyDescent="0.4">
      <c r="A403">
        <f>IF(小平市進捗状況確認シート!$B$6=CSVデータ!G403,1,0)</f>
        <v>0</v>
      </c>
      <c r="B403">
        <f>IF(小平市進捗状況確認シート!$C$6=CSVデータ!B403,1,0)</f>
        <v>0</v>
      </c>
      <c r="C403">
        <f t="shared" si="6"/>
        <v>0</v>
      </c>
      <c r="D403" t="str">
        <f>VLOOKUP(CSVデータ!C403,Sheet1!L:M,2,FALSE)</f>
        <v>新規申請</v>
      </c>
      <c r="E403" s="29">
        <f>CSVデータ!E403</f>
        <v>45369</v>
      </c>
      <c r="F403" s="29">
        <f>CSVデータ!D403</f>
        <v>45378</v>
      </c>
      <c r="G403" s="29">
        <f>CSVデータ!F403</f>
        <v>45386</v>
      </c>
    </row>
    <row r="404" spans="1:7" x14ac:dyDescent="0.4">
      <c r="A404">
        <f>IF(小平市進捗状況確認シート!$B$6=CSVデータ!G404,1,0)</f>
        <v>0</v>
      </c>
      <c r="B404">
        <f>IF(小平市進捗状況確認シート!$C$6=CSVデータ!B404,1,0)</f>
        <v>0</v>
      </c>
      <c r="C404">
        <f t="shared" si="6"/>
        <v>0</v>
      </c>
      <c r="D404" t="str">
        <f>VLOOKUP(CSVデータ!C404,Sheet1!L:M,2,FALSE)</f>
        <v>新規申請</v>
      </c>
      <c r="E404" s="29">
        <f>CSVデータ!E404</f>
        <v>45367</v>
      </c>
      <c r="F404" s="29">
        <f>CSVデータ!D404</f>
        <v>45383</v>
      </c>
      <c r="G404" s="29">
        <f>CSVデータ!F404</f>
        <v>45386</v>
      </c>
    </row>
    <row r="405" spans="1:7" x14ac:dyDescent="0.4">
      <c r="A405">
        <f>IF(小平市進捗状況確認シート!$B$6=CSVデータ!G405,1,0)</f>
        <v>0</v>
      </c>
      <c r="B405">
        <f>IF(小平市進捗状況確認シート!$C$6=CSVデータ!B405,1,0)</f>
        <v>0</v>
      </c>
      <c r="C405">
        <f t="shared" si="6"/>
        <v>0</v>
      </c>
      <c r="D405" t="str">
        <f>VLOOKUP(CSVデータ!C405,Sheet1!L:M,2,FALSE)</f>
        <v>更新申請</v>
      </c>
      <c r="E405" s="29">
        <f>CSVデータ!E405</f>
        <v>45370</v>
      </c>
      <c r="F405" s="29">
        <f>CSVデータ!D405</f>
        <v>45383</v>
      </c>
      <c r="G405" s="29">
        <f>CSVデータ!F405</f>
        <v>45392</v>
      </c>
    </row>
    <row r="406" spans="1:7" x14ac:dyDescent="0.4">
      <c r="A406">
        <f>IF(小平市進捗状況確認シート!$B$6=CSVデータ!G406,1,0)</f>
        <v>0</v>
      </c>
      <c r="B406">
        <f>IF(小平市進捗状況確認シート!$C$6=CSVデータ!B406,1,0)</f>
        <v>0</v>
      </c>
      <c r="C406">
        <f t="shared" si="6"/>
        <v>0</v>
      </c>
      <c r="D406" t="str">
        <f>VLOOKUP(CSVデータ!C406,Sheet1!L:M,2,FALSE)</f>
        <v>新規申請</v>
      </c>
      <c r="E406" s="29">
        <f>CSVデータ!E406</f>
        <v>45373</v>
      </c>
      <c r="F406" s="29">
        <f>CSVデータ!D406</f>
        <v>45376</v>
      </c>
      <c r="G406" s="29">
        <f>CSVデータ!F406</f>
        <v>45386</v>
      </c>
    </row>
    <row r="407" spans="1:7" x14ac:dyDescent="0.4">
      <c r="A407">
        <f>IF(小平市進捗状況確認シート!$B$6=CSVデータ!G407,1,0)</f>
        <v>0</v>
      </c>
      <c r="B407">
        <f>IF(小平市進捗状況確認シート!$C$6=CSVデータ!B407,1,0)</f>
        <v>0</v>
      </c>
      <c r="C407">
        <f t="shared" si="6"/>
        <v>0</v>
      </c>
      <c r="D407" t="str">
        <f>VLOOKUP(CSVデータ!C407,Sheet1!L:M,2,FALSE)</f>
        <v>新規申請</v>
      </c>
      <c r="E407" s="29">
        <f>CSVデータ!E407</f>
        <v>45366</v>
      </c>
      <c r="F407" s="29">
        <f>CSVデータ!D407</f>
        <v>45380</v>
      </c>
      <c r="G407" s="29">
        <f>CSVデータ!F407</f>
        <v>45386</v>
      </c>
    </row>
    <row r="408" spans="1:7" x14ac:dyDescent="0.4">
      <c r="A408">
        <f>IF(小平市進捗状況確認シート!$B$6=CSVデータ!G408,1,0)</f>
        <v>0</v>
      </c>
      <c r="B408">
        <f>IF(小平市進捗状況確認シート!$C$6=CSVデータ!B408,1,0)</f>
        <v>0</v>
      </c>
      <c r="C408">
        <f t="shared" si="6"/>
        <v>0</v>
      </c>
      <c r="D408" t="str">
        <f>VLOOKUP(CSVデータ!C408,Sheet1!L:M,2,FALSE)</f>
        <v>新規申請</v>
      </c>
      <c r="E408" s="29">
        <f>CSVデータ!E408</f>
        <v>45370</v>
      </c>
      <c r="F408" s="29">
        <f>CSVデータ!D408</f>
        <v>45379</v>
      </c>
      <c r="G408" s="29">
        <f>CSVデータ!F408</f>
        <v>45384</v>
      </c>
    </row>
    <row r="409" spans="1:7" x14ac:dyDescent="0.4">
      <c r="A409">
        <f>IF(小平市進捗状況確認シート!$B$6=CSVデータ!G409,1,0)</f>
        <v>0</v>
      </c>
      <c r="B409">
        <f>IF(小平市進捗状況確認シート!$C$6=CSVデータ!B409,1,0)</f>
        <v>0</v>
      </c>
      <c r="C409">
        <f t="shared" si="6"/>
        <v>0</v>
      </c>
      <c r="D409" t="str">
        <f>VLOOKUP(CSVデータ!C409,Sheet1!L:M,2,FALSE)</f>
        <v>更新申請</v>
      </c>
      <c r="E409" s="29">
        <f>CSVデータ!E409</f>
        <v>45379</v>
      </c>
      <c r="F409" s="29">
        <f>CSVデータ!D409</f>
        <v>45379</v>
      </c>
      <c r="G409" s="29">
        <f>CSVデータ!F409</f>
        <v>45398</v>
      </c>
    </row>
    <row r="410" spans="1:7" x14ac:dyDescent="0.4">
      <c r="A410">
        <f>IF(小平市進捗状況確認シート!$B$6=CSVデータ!G410,1,0)</f>
        <v>0</v>
      </c>
      <c r="B410">
        <f>IF(小平市進捗状況確認シート!$C$6=CSVデータ!B410,1,0)</f>
        <v>0</v>
      </c>
      <c r="C410">
        <f t="shared" si="6"/>
        <v>0</v>
      </c>
      <c r="D410" t="str">
        <f>VLOOKUP(CSVデータ!C410,Sheet1!L:M,2,FALSE)</f>
        <v>新規申請</v>
      </c>
      <c r="E410" s="29">
        <f>CSVデータ!E410</f>
        <v>45370</v>
      </c>
      <c r="F410" s="29" t="str">
        <f>CSVデータ!D410</f>
        <v xml:space="preserve">        </v>
      </c>
      <c r="G410" s="29" t="str">
        <f>CSVデータ!F410</f>
        <v xml:space="preserve">        </v>
      </c>
    </row>
    <row r="411" spans="1:7" x14ac:dyDescent="0.4">
      <c r="A411">
        <f>IF(小平市進捗状況確認シート!$B$6=CSVデータ!G411,1,0)</f>
        <v>0</v>
      </c>
      <c r="B411">
        <f>IF(小平市進捗状況確認シート!$C$6=CSVデータ!B411,1,0)</f>
        <v>0</v>
      </c>
      <c r="C411">
        <f t="shared" si="6"/>
        <v>0</v>
      </c>
      <c r="D411" t="str">
        <f>VLOOKUP(CSVデータ!C411,Sheet1!L:M,2,FALSE)</f>
        <v>更新申請</v>
      </c>
      <c r="E411" s="29">
        <f>CSVデータ!E411</f>
        <v>45373</v>
      </c>
      <c r="F411" s="29">
        <f>CSVデータ!D411</f>
        <v>45376</v>
      </c>
      <c r="G411" s="29">
        <f>CSVデータ!F411</f>
        <v>45386</v>
      </c>
    </row>
    <row r="412" spans="1:7" x14ac:dyDescent="0.4">
      <c r="A412">
        <f>IF(小平市進捗状況確認シート!$B$6=CSVデータ!G412,1,0)</f>
        <v>0</v>
      </c>
      <c r="B412">
        <f>IF(小平市進捗状況確認シート!$C$6=CSVデータ!B412,1,0)</f>
        <v>0</v>
      </c>
      <c r="C412">
        <f t="shared" si="6"/>
        <v>0</v>
      </c>
      <c r="D412" t="str">
        <f>VLOOKUP(CSVデータ!C412,Sheet1!L:M,2,FALSE)</f>
        <v>新規申請</v>
      </c>
      <c r="E412" s="29">
        <f>CSVデータ!E412</f>
        <v>45371</v>
      </c>
      <c r="F412" s="29">
        <f>CSVデータ!D412</f>
        <v>45412</v>
      </c>
      <c r="G412" s="29">
        <f>CSVデータ!F412</f>
        <v>45414</v>
      </c>
    </row>
    <row r="413" spans="1:7" x14ac:dyDescent="0.4">
      <c r="A413">
        <f>IF(小平市進捗状況確認シート!$B$6=CSVデータ!G413,1,0)</f>
        <v>0</v>
      </c>
      <c r="B413">
        <f>IF(小平市進捗状況確認シート!$C$6=CSVデータ!B413,1,0)</f>
        <v>0</v>
      </c>
      <c r="C413">
        <f t="shared" si="6"/>
        <v>0</v>
      </c>
      <c r="D413" t="str">
        <f>VLOOKUP(CSVデータ!C413,Sheet1!L:M,2,FALSE)</f>
        <v>新規申請</v>
      </c>
      <c r="E413" s="29">
        <f>CSVデータ!E413</f>
        <v>45378</v>
      </c>
      <c r="F413" s="29">
        <f>CSVデータ!D413</f>
        <v>45383</v>
      </c>
      <c r="G413" s="29">
        <f>CSVデータ!F413</f>
        <v>45392</v>
      </c>
    </row>
    <row r="414" spans="1:7" x14ac:dyDescent="0.4">
      <c r="A414">
        <f>IF(小平市進捗状況確認シート!$B$6=CSVデータ!G414,1,0)</f>
        <v>0</v>
      </c>
      <c r="B414">
        <f>IF(小平市進捗状況確認シート!$C$6=CSVデータ!B414,1,0)</f>
        <v>0</v>
      </c>
      <c r="C414">
        <f t="shared" si="6"/>
        <v>0</v>
      </c>
      <c r="D414" t="str">
        <f>VLOOKUP(CSVデータ!C414,Sheet1!L:M,2,FALSE)</f>
        <v>新規申請</v>
      </c>
      <c r="E414" s="29">
        <f>CSVデータ!E414</f>
        <v>45378</v>
      </c>
      <c r="F414" s="29">
        <f>CSVデータ!D414</f>
        <v>45387</v>
      </c>
      <c r="G414" s="29">
        <f>CSVデータ!F414</f>
        <v>45393</v>
      </c>
    </row>
    <row r="415" spans="1:7" x14ac:dyDescent="0.4">
      <c r="A415">
        <f>IF(小平市進捗状況確認シート!$B$6=CSVデータ!G415,1,0)</f>
        <v>0</v>
      </c>
      <c r="B415">
        <f>IF(小平市進捗状況確認シート!$C$6=CSVデータ!B415,1,0)</f>
        <v>0</v>
      </c>
      <c r="C415">
        <f t="shared" si="6"/>
        <v>0</v>
      </c>
      <c r="D415" t="str">
        <f>VLOOKUP(CSVデータ!C415,Sheet1!L:M,2,FALSE)</f>
        <v>更新申請</v>
      </c>
      <c r="E415" s="29">
        <f>CSVデータ!E415</f>
        <v>45378</v>
      </c>
      <c r="F415" s="29">
        <f>CSVデータ!D415</f>
        <v>45398</v>
      </c>
      <c r="G415" s="29">
        <f>CSVデータ!F415</f>
        <v>45407</v>
      </c>
    </row>
    <row r="416" spans="1:7" x14ac:dyDescent="0.4">
      <c r="A416">
        <f>IF(小平市進捗状況確認シート!$B$6=CSVデータ!G416,1,0)</f>
        <v>0</v>
      </c>
      <c r="B416">
        <f>IF(小平市進捗状況確認シート!$C$6=CSVデータ!B416,1,0)</f>
        <v>0</v>
      </c>
      <c r="C416">
        <f t="shared" si="6"/>
        <v>0</v>
      </c>
      <c r="D416" t="str">
        <f>VLOOKUP(CSVデータ!C416,Sheet1!L:M,2,FALSE)</f>
        <v>更新申請</v>
      </c>
      <c r="E416" s="29">
        <f>CSVデータ!E416</f>
        <v>45379</v>
      </c>
      <c r="F416" s="29">
        <f>CSVデータ!D416</f>
        <v>45376</v>
      </c>
      <c r="G416" s="29">
        <f>CSVデータ!F416</f>
        <v>45392</v>
      </c>
    </row>
    <row r="417" spans="1:7" x14ac:dyDescent="0.4">
      <c r="A417">
        <f>IF(小平市進捗状況確認シート!$B$6=CSVデータ!G417,1,0)</f>
        <v>0</v>
      </c>
      <c r="B417">
        <f>IF(小平市進捗状況確認シート!$C$6=CSVデータ!B417,1,0)</f>
        <v>0</v>
      </c>
      <c r="C417">
        <f t="shared" si="6"/>
        <v>0</v>
      </c>
      <c r="D417" t="str">
        <f>VLOOKUP(CSVデータ!C417,Sheet1!L:M,2,FALSE)</f>
        <v>新規申請</v>
      </c>
      <c r="E417" s="29">
        <f>CSVデータ!E417</f>
        <v>45372</v>
      </c>
      <c r="F417" s="29">
        <f>CSVデータ!D417</f>
        <v>45383</v>
      </c>
      <c r="G417" s="29">
        <f>CSVデータ!F417</f>
        <v>45386</v>
      </c>
    </row>
    <row r="418" spans="1:7" x14ac:dyDescent="0.4">
      <c r="A418">
        <f>IF(小平市進捗状況確認シート!$B$6=CSVデータ!G418,1,0)</f>
        <v>0</v>
      </c>
      <c r="B418">
        <f>IF(小平市進捗状況確認シート!$C$6=CSVデータ!B418,1,0)</f>
        <v>0</v>
      </c>
      <c r="C418">
        <f t="shared" si="6"/>
        <v>0</v>
      </c>
      <c r="D418" t="str">
        <f>VLOOKUP(CSVデータ!C418,Sheet1!L:M,2,FALSE)</f>
        <v>更新申請</v>
      </c>
      <c r="E418" s="29">
        <f>CSVデータ!E418</f>
        <v>45370</v>
      </c>
      <c r="F418" s="29">
        <f>CSVデータ!D418</f>
        <v>45383</v>
      </c>
      <c r="G418" s="29">
        <f>CSVデータ!F418</f>
        <v>45392</v>
      </c>
    </row>
    <row r="419" spans="1:7" x14ac:dyDescent="0.4">
      <c r="A419">
        <f>IF(小平市進捗状況確認シート!$B$6=CSVデータ!G419,1,0)</f>
        <v>0</v>
      </c>
      <c r="B419">
        <f>IF(小平市進捗状況確認シート!$C$6=CSVデータ!B419,1,0)</f>
        <v>0</v>
      </c>
      <c r="C419">
        <f t="shared" si="6"/>
        <v>0</v>
      </c>
      <c r="D419" t="str">
        <f>VLOOKUP(CSVデータ!C419,Sheet1!L:M,2,FALSE)</f>
        <v>更新申請</v>
      </c>
      <c r="E419" s="29">
        <f>CSVデータ!E419</f>
        <v>45377</v>
      </c>
      <c r="F419" s="29">
        <f>CSVデータ!D419</f>
        <v>45394</v>
      </c>
      <c r="G419" s="29">
        <f>CSVデータ!F419</f>
        <v>45401</v>
      </c>
    </row>
    <row r="420" spans="1:7" x14ac:dyDescent="0.4">
      <c r="A420">
        <f>IF(小平市進捗状況確認シート!$B$6=CSVデータ!G420,1,0)</f>
        <v>0</v>
      </c>
      <c r="B420">
        <f>IF(小平市進捗状況確認シート!$C$6=CSVデータ!B420,1,0)</f>
        <v>0</v>
      </c>
      <c r="C420">
        <f t="shared" si="6"/>
        <v>0</v>
      </c>
      <c r="D420" t="str">
        <f>VLOOKUP(CSVデータ!C420,Sheet1!L:M,2,FALSE)</f>
        <v>更新申請</v>
      </c>
      <c r="E420" s="29">
        <f>CSVデータ!E420</f>
        <v>45379</v>
      </c>
      <c r="F420" s="29">
        <f>CSVデータ!D420</f>
        <v>45384</v>
      </c>
      <c r="G420" s="29">
        <f>CSVデータ!F420</f>
        <v>45393</v>
      </c>
    </row>
    <row r="421" spans="1:7" x14ac:dyDescent="0.4">
      <c r="A421">
        <f>IF(小平市進捗状況確認シート!$B$6=CSVデータ!G421,1,0)</f>
        <v>0</v>
      </c>
      <c r="B421">
        <f>IF(小平市進捗状況確認シート!$C$6=CSVデータ!B421,1,0)</f>
        <v>0</v>
      </c>
      <c r="C421">
        <f t="shared" si="6"/>
        <v>0</v>
      </c>
      <c r="D421" t="str">
        <f>VLOOKUP(CSVデータ!C421,Sheet1!L:M,2,FALSE)</f>
        <v>新規申請</v>
      </c>
      <c r="E421" s="29">
        <f>CSVデータ!E421</f>
        <v>45372</v>
      </c>
      <c r="F421" s="29">
        <f>CSVデータ!D421</f>
        <v>45390</v>
      </c>
      <c r="G421" s="29">
        <f>CSVデータ!F421</f>
        <v>45392</v>
      </c>
    </row>
    <row r="422" spans="1:7" x14ac:dyDescent="0.4">
      <c r="A422">
        <f>IF(小平市進捗状況確認シート!$B$6=CSVデータ!G422,1,0)</f>
        <v>0</v>
      </c>
      <c r="B422">
        <f>IF(小平市進捗状況確認シート!$C$6=CSVデータ!B422,1,0)</f>
        <v>0</v>
      </c>
      <c r="C422">
        <f t="shared" si="6"/>
        <v>0</v>
      </c>
      <c r="D422" t="str">
        <f>VLOOKUP(CSVデータ!C422,Sheet1!L:M,2,FALSE)</f>
        <v>新規申請</v>
      </c>
      <c r="E422" s="29">
        <f>CSVデータ!E422</f>
        <v>45369</v>
      </c>
      <c r="F422" s="29">
        <f>CSVデータ!D422</f>
        <v>45398</v>
      </c>
      <c r="G422" s="29">
        <f>CSVデータ!F422</f>
        <v>45401</v>
      </c>
    </row>
    <row r="423" spans="1:7" x14ac:dyDescent="0.4">
      <c r="A423">
        <f>IF(小平市進捗状況確認シート!$B$6=CSVデータ!G423,1,0)</f>
        <v>0</v>
      </c>
      <c r="B423">
        <f>IF(小平市進捗状況確認シート!$C$6=CSVデータ!B423,1,0)</f>
        <v>0</v>
      </c>
      <c r="C423">
        <f t="shared" si="6"/>
        <v>0</v>
      </c>
      <c r="D423" t="str">
        <f>VLOOKUP(CSVデータ!C423,Sheet1!L:M,2,FALSE)</f>
        <v>新規申請</v>
      </c>
      <c r="E423" s="29">
        <f>CSVデータ!E423</f>
        <v>45369</v>
      </c>
      <c r="F423" s="29">
        <f>CSVデータ!D423</f>
        <v>45390</v>
      </c>
      <c r="G423" s="29">
        <f>CSVデータ!F423</f>
        <v>45392</v>
      </c>
    </row>
    <row r="424" spans="1:7" x14ac:dyDescent="0.4">
      <c r="A424">
        <f>IF(小平市進捗状況確認シート!$B$6=CSVデータ!G424,1,0)</f>
        <v>0</v>
      </c>
      <c r="B424">
        <f>IF(小平市進捗状況確認シート!$C$6=CSVデータ!B424,1,0)</f>
        <v>0</v>
      </c>
      <c r="C424">
        <f t="shared" si="6"/>
        <v>0</v>
      </c>
      <c r="D424" t="str">
        <f>VLOOKUP(CSVデータ!C424,Sheet1!L:M,2,FALSE)</f>
        <v>更新申請</v>
      </c>
      <c r="E424" s="29">
        <f>CSVデータ!E424</f>
        <v>45373</v>
      </c>
      <c r="F424" s="29">
        <f>CSVデータ!D424</f>
        <v>45397</v>
      </c>
      <c r="G424" s="29">
        <f>CSVデータ!F424</f>
        <v>45405</v>
      </c>
    </row>
    <row r="425" spans="1:7" x14ac:dyDescent="0.4">
      <c r="A425">
        <f>IF(小平市進捗状況確認シート!$B$6=CSVデータ!G425,1,0)</f>
        <v>0</v>
      </c>
      <c r="B425">
        <f>IF(小平市進捗状況確認シート!$C$6=CSVデータ!B425,1,0)</f>
        <v>0</v>
      </c>
      <c r="C425">
        <f t="shared" si="6"/>
        <v>0</v>
      </c>
      <c r="D425" t="str">
        <f>VLOOKUP(CSVデータ!C425,Sheet1!L:M,2,FALSE)</f>
        <v>更新申請</v>
      </c>
      <c r="E425" s="29">
        <f>CSVデータ!E425</f>
        <v>45387</v>
      </c>
      <c r="F425" s="29">
        <f>CSVデータ!D425</f>
        <v>45372</v>
      </c>
      <c r="G425" s="29">
        <f>CSVデータ!F425</f>
        <v>45394</v>
      </c>
    </row>
    <row r="426" spans="1:7" x14ac:dyDescent="0.4">
      <c r="A426">
        <f>IF(小平市進捗状況確認シート!$B$6=CSVデータ!G426,1,0)</f>
        <v>0</v>
      </c>
      <c r="B426">
        <f>IF(小平市進捗状況確認シート!$C$6=CSVデータ!B426,1,0)</f>
        <v>0</v>
      </c>
      <c r="C426">
        <f t="shared" si="6"/>
        <v>0</v>
      </c>
      <c r="D426" t="str">
        <f>VLOOKUP(CSVデータ!C426,Sheet1!L:M,2,FALSE)</f>
        <v>更新申請</v>
      </c>
      <c r="E426" s="29">
        <f>CSVデータ!E426</f>
        <v>45379</v>
      </c>
      <c r="F426" s="29">
        <f>CSVデータ!D426</f>
        <v>45373</v>
      </c>
      <c r="G426" s="29">
        <f>CSVデータ!F426</f>
        <v>45392</v>
      </c>
    </row>
    <row r="427" spans="1:7" x14ac:dyDescent="0.4">
      <c r="A427">
        <f>IF(小平市進捗状況確認シート!$B$6=CSVデータ!G427,1,0)</f>
        <v>0</v>
      </c>
      <c r="B427">
        <f>IF(小平市進捗状況確認シート!$C$6=CSVデータ!B427,1,0)</f>
        <v>0</v>
      </c>
      <c r="C427">
        <f t="shared" si="6"/>
        <v>0</v>
      </c>
      <c r="D427" t="str">
        <f>VLOOKUP(CSVデータ!C427,Sheet1!L:M,2,FALSE)</f>
        <v>更新申請</v>
      </c>
      <c r="E427" s="29">
        <f>CSVデータ!E427</f>
        <v>45378</v>
      </c>
      <c r="F427" s="29">
        <f>CSVデータ!D427</f>
        <v>45373</v>
      </c>
      <c r="G427" s="29">
        <f>CSVデータ!F427</f>
        <v>45394</v>
      </c>
    </row>
    <row r="428" spans="1:7" x14ac:dyDescent="0.4">
      <c r="A428">
        <f>IF(小平市進捗状況確認シート!$B$6=CSVデータ!G428,1,0)</f>
        <v>0</v>
      </c>
      <c r="B428">
        <f>IF(小平市進捗状況確認シート!$C$6=CSVデータ!B428,1,0)</f>
        <v>0</v>
      </c>
      <c r="C428">
        <f t="shared" si="6"/>
        <v>0</v>
      </c>
      <c r="D428" t="str">
        <f>VLOOKUP(CSVデータ!C428,Sheet1!L:M,2,FALSE)</f>
        <v>区分変更申請</v>
      </c>
      <c r="E428" s="29">
        <f>CSVデータ!E428</f>
        <v>45373</v>
      </c>
      <c r="F428" s="29">
        <f>CSVデータ!D428</f>
        <v>45384</v>
      </c>
      <c r="G428" s="29">
        <f>CSVデータ!F428</f>
        <v>45387</v>
      </c>
    </row>
    <row r="429" spans="1:7" x14ac:dyDescent="0.4">
      <c r="A429">
        <f>IF(小平市進捗状況確認シート!$B$6=CSVデータ!G429,1,0)</f>
        <v>0</v>
      </c>
      <c r="B429">
        <f>IF(小平市進捗状況確認シート!$C$6=CSVデータ!B429,1,0)</f>
        <v>0</v>
      </c>
      <c r="C429">
        <f t="shared" si="6"/>
        <v>0</v>
      </c>
      <c r="D429" t="str">
        <f>VLOOKUP(CSVデータ!C429,Sheet1!L:M,2,FALSE)</f>
        <v>区分変更申請</v>
      </c>
      <c r="E429" s="29">
        <f>CSVデータ!E429</f>
        <v>45370</v>
      </c>
      <c r="F429" s="29">
        <f>CSVデータ!D429</f>
        <v>45384</v>
      </c>
      <c r="G429" s="29">
        <f>CSVデータ!F429</f>
        <v>45387</v>
      </c>
    </row>
    <row r="430" spans="1:7" x14ac:dyDescent="0.4">
      <c r="A430">
        <f>IF(小平市進捗状況確認シート!$B$6=CSVデータ!G430,1,0)</f>
        <v>0</v>
      </c>
      <c r="B430">
        <f>IF(小平市進捗状況確認シート!$C$6=CSVデータ!B430,1,0)</f>
        <v>0</v>
      </c>
      <c r="C430">
        <f t="shared" si="6"/>
        <v>0</v>
      </c>
      <c r="D430" t="str">
        <f>VLOOKUP(CSVデータ!C430,Sheet1!L:M,2,FALSE)</f>
        <v>新規申請</v>
      </c>
      <c r="E430" s="29">
        <f>CSVデータ!E430</f>
        <v>45379</v>
      </c>
      <c r="F430" s="29">
        <f>CSVデータ!D430</f>
        <v>45390</v>
      </c>
      <c r="G430" s="29">
        <f>CSVデータ!F430</f>
        <v>45398</v>
      </c>
    </row>
    <row r="431" spans="1:7" x14ac:dyDescent="0.4">
      <c r="A431">
        <f>IF(小平市進捗状況確認シート!$B$6=CSVデータ!G431,1,0)</f>
        <v>0</v>
      </c>
      <c r="B431">
        <f>IF(小平市進捗状況確認シート!$C$6=CSVデータ!B431,1,0)</f>
        <v>0</v>
      </c>
      <c r="C431">
        <f t="shared" si="6"/>
        <v>0</v>
      </c>
      <c r="D431" t="str">
        <f>VLOOKUP(CSVデータ!C431,Sheet1!L:M,2,FALSE)</f>
        <v>区分変更申請</v>
      </c>
      <c r="E431" s="29">
        <f>CSVデータ!E431</f>
        <v>45375</v>
      </c>
      <c r="F431" s="29">
        <f>CSVデータ!D431</f>
        <v>45377</v>
      </c>
      <c r="G431" s="29">
        <f>CSVデータ!F431</f>
        <v>45386</v>
      </c>
    </row>
    <row r="432" spans="1:7" x14ac:dyDescent="0.4">
      <c r="A432">
        <f>IF(小平市進捗状況確認シート!$B$6=CSVデータ!G432,1,0)</f>
        <v>0</v>
      </c>
      <c r="B432">
        <f>IF(小平市進捗状況確認シート!$C$6=CSVデータ!B432,1,0)</f>
        <v>0</v>
      </c>
      <c r="C432">
        <f t="shared" si="6"/>
        <v>0</v>
      </c>
      <c r="D432" t="str">
        <f>VLOOKUP(CSVデータ!C432,Sheet1!L:M,2,FALSE)</f>
        <v>新規申請</v>
      </c>
      <c r="E432" s="29">
        <f>CSVデータ!E432</f>
        <v>45372</v>
      </c>
      <c r="F432" s="29">
        <f>CSVデータ!D432</f>
        <v>45383</v>
      </c>
      <c r="G432" s="29">
        <f>CSVデータ!F432</f>
        <v>45392</v>
      </c>
    </row>
    <row r="433" spans="1:7" x14ac:dyDescent="0.4">
      <c r="A433">
        <f>IF(小平市進捗状況確認シート!$B$6=CSVデータ!G433,1,0)</f>
        <v>0</v>
      </c>
      <c r="B433">
        <f>IF(小平市進捗状況確認シート!$C$6=CSVデータ!B433,1,0)</f>
        <v>0</v>
      </c>
      <c r="C433">
        <f t="shared" si="6"/>
        <v>0</v>
      </c>
      <c r="D433" t="str">
        <f>VLOOKUP(CSVデータ!C433,Sheet1!L:M,2,FALSE)</f>
        <v>新規申請</v>
      </c>
      <c r="E433" s="29">
        <f>CSVデータ!E433</f>
        <v>45372</v>
      </c>
      <c r="F433" s="29">
        <f>CSVデータ!D433</f>
        <v>45376</v>
      </c>
      <c r="G433" s="29">
        <f>CSVデータ!F433</f>
        <v>45386</v>
      </c>
    </row>
    <row r="434" spans="1:7" x14ac:dyDescent="0.4">
      <c r="A434">
        <f>IF(小平市進捗状況確認シート!$B$6=CSVデータ!G434,1,0)</f>
        <v>0</v>
      </c>
      <c r="B434">
        <f>IF(小平市進捗状況確認シート!$C$6=CSVデータ!B434,1,0)</f>
        <v>0</v>
      </c>
      <c r="C434">
        <f t="shared" si="6"/>
        <v>0</v>
      </c>
      <c r="D434" t="str">
        <f>VLOOKUP(CSVデータ!C434,Sheet1!L:M,2,FALSE)</f>
        <v>要支援・要介護新規申請</v>
      </c>
      <c r="E434" s="29">
        <f>CSVデータ!E434</f>
        <v>45372</v>
      </c>
      <c r="F434" s="29">
        <f>CSVデータ!D434</f>
        <v>45383</v>
      </c>
      <c r="G434" s="29">
        <f>CSVデータ!F434</f>
        <v>45386</v>
      </c>
    </row>
    <row r="435" spans="1:7" x14ac:dyDescent="0.4">
      <c r="A435">
        <f>IF(小平市進捗状況確認シート!$B$6=CSVデータ!G435,1,0)</f>
        <v>0</v>
      </c>
      <c r="B435">
        <f>IF(小平市進捗状況確認シート!$C$6=CSVデータ!B435,1,0)</f>
        <v>0</v>
      </c>
      <c r="C435">
        <f t="shared" si="6"/>
        <v>0</v>
      </c>
      <c r="D435" t="str">
        <f>VLOOKUP(CSVデータ!C435,Sheet1!L:M,2,FALSE)</f>
        <v>更新申請</v>
      </c>
      <c r="E435" s="29">
        <f>CSVデータ!E435</f>
        <v>45381</v>
      </c>
      <c r="F435" s="29">
        <f>CSVデータ!D435</f>
        <v>45383</v>
      </c>
      <c r="G435" s="29">
        <f>CSVデータ!F435</f>
        <v>45392</v>
      </c>
    </row>
    <row r="436" spans="1:7" x14ac:dyDescent="0.4">
      <c r="A436">
        <f>IF(小平市進捗状況確認シート!$B$6=CSVデータ!G436,1,0)</f>
        <v>0</v>
      </c>
      <c r="B436">
        <f>IF(小平市進捗状況確認シート!$C$6=CSVデータ!B436,1,0)</f>
        <v>0</v>
      </c>
      <c r="C436">
        <f t="shared" si="6"/>
        <v>0</v>
      </c>
      <c r="D436" t="str">
        <f>VLOOKUP(CSVデータ!C436,Sheet1!L:M,2,FALSE)</f>
        <v>新規申請</v>
      </c>
      <c r="E436" s="29">
        <f>CSVデータ!E436</f>
        <v>45373</v>
      </c>
      <c r="F436" s="29">
        <f>CSVデータ!D436</f>
        <v>45399</v>
      </c>
      <c r="G436" s="29">
        <f>CSVデータ!F436</f>
        <v>45406</v>
      </c>
    </row>
    <row r="437" spans="1:7" x14ac:dyDescent="0.4">
      <c r="A437">
        <f>IF(小平市進捗状況確認シート!$B$6=CSVデータ!G437,1,0)</f>
        <v>0</v>
      </c>
      <c r="B437">
        <f>IF(小平市進捗状況確認シート!$C$6=CSVデータ!B437,1,0)</f>
        <v>0</v>
      </c>
      <c r="C437">
        <f t="shared" si="6"/>
        <v>0</v>
      </c>
      <c r="D437" t="str">
        <f>VLOOKUP(CSVデータ!C437,Sheet1!L:M,2,FALSE)</f>
        <v>区分変更申請</v>
      </c>
      <c r="E437" s="29">
        <f>CSVデータ!E437</f>
        <v>45377</v>
      </c>
      <c r="F437" s="29">
        <f>CSVデータ!D437</f>
        <v>45387</v>
      </c>
      <c r="G437" s="29">
        <f>CSVデータ!F437</f>
        <v>45393</v>
      </c>
    </row>
    <row r="438" spans="1:7" x14ac:dyDescent="0.4">
      <c r="A438">
        <f>IF(小平市進捗状況確認シート!$B$6=CSVデータ!G438,1,0)</f>
        <v>0</v>
      </c>
      <c r="B438">
        <f>IF(小平市進捗状況確認シート!$C$6=CSVデータ!B438,1,0)</f>
        <v>0</v>
      </c>
      <c r="C438">
        <f t="shared" si="6"/>
        <v>0</v>
      </c>
      <c r="D438" t="str">
        <f>VLOOKUP(CSVデータ!C438,Sheet1!L:M,2,FALSE)</f>
        <v>更新申請</v>
      </c>
      <c r="E438" s="29">
        <f>CSVデータ!E438</f>
        <v>45378</v>
      </c>
      <c r="F438" s="29">
        <f>CSVデータ!D438</f>
        <v>45384</v>
      </c>
      <c r="G438" s="29">
        <f>CSVデータ!F438</f>
        <v>45394</v>
      </c>
    </row>
    <row r="439" spans="1:7" x14ac:dyDescent="0.4">
      <c r="A439">
        <f>IF(小平市進捗状況確認シート!$B$6=CSVデータ!G439,1,0)</f>
        <v>0</v>
      </c>
      <c r="B439">
        <f>IF(小平市進捗状況確認シート!$C$6=CSVデータ!B439,1,0)</f>
        <v>0</v>
      </c>
      <c r="C439">
        <f t="shared" si="6"/>
        <v>0</v>
      </c>
      <c r="D439" t="str">
        <f>VLOOKUP(CSVデータ!C439,Sheet1!L:M,2,FALSE)</f>
        <v>更新申請</v>
      </c>
      <c r="E439" s="29">
        <f>CSVデータ!E439</f>
        <v>45373</v>
      </c>
      <c r="F439" s="29" t="str">
        <f>CSVデータ!D439</f>
        <v xml:space="preserve">        </v>
      </c>
      <c r="G439" s="29" t="str">
        <f>CSVデータ!F439</f>
        <v xml:space="preserve">        </v>
      </c>
    </row>
    <row r="440" spans="1:7" x14ac:dyDescent="0.4">
      <c r="A440">
        <f>IF(小平市進捗状況確認シート!$B$6=CSVデータ!G440,1,0)</f>
        <v>0</v>
      </c>
      <c r="B440">
        <f>IF(小平市進捗状況確認シート!$C$6=CSVデータ!B440,1,0)</f>
        <v>0</v>
      </c>
      <c r="C440">
        <f t="shared" si="6"/>
        <v>0</v>
      </c>
      <c r="D440" t="str">
        <f>VLOOKUP(CSVデータ!C440,Sheet1!L:M,2,FALSE)</f>
        <v>区分変更申請</v>
      </c>
      <c r="E440" s="29">
        <f>CSVデータ!E440</f>
        <v>45380</v>
      </c>
      <c r="F440" s="29">
        <f>CSVデータ!D440</f>
        <v>45383</v>
      </c>
      <c r="G440" s="29">
        <f>CSVデータ!F440</f>
        <v>45394</v>
      </c>
    </row>
    <row r="441" spans="1:7" x14ac:dyDescent="0.4">
      <c r="A441">
        <f>IF(小平市進捗状況確認シート!$B$6=CSVデータ!G441,1,0)</f>
        <v>0</v>
      </c>
      <c r="B441">
        <f>IF(小平市進捗状況確認シート!$C$6=CSVデータ!B441,1,0)</f>
        <v>0</v>
      </c>
      <c r="C441">
        <f t="shared" si="6"/>
        <v>0</v>
      </c>
      <c r="D441" t="str">
        <f>VLOOKUP(CSVデータ!C441,Sheet1!L:M,2,FALSE)</f>
        <v>更新申請</v>
      </c>
      <c r="E441" s="29">
        <f>CSVデータ!E441</f>
        <v>45381</v>
      </c>
      <c r="F441" s="29">
        <f>CSVデータ!D441</f>
        <v>45376</v>
      </c>
      <c r="G441" s="29">
        <f>CSVデータ!F441</f>
        <v>45419</v>
      </c>
    </row>
    <row r="442" spans="1:7" x14ac:dyDescent="0.4">
      <c r="A442">
        <f>IF(小平市進捗状況確認シート!$B$6=CSVデータ!G442,1,0)</f>
        <v>0</v>
      </c>
      <c r="B442">
        <f>IF(小平市進捗状況確認シート!$C$6=CSVデータ!B442,1,0)</f>
        <v>0</v>
      </c>
      <c r="C442">
        <f t="shared" si="6"/>
        <v>0</v>
      </c>
      <c r="D442" t="str">
        <f>VLOOKUP(CSVデータ!C442,Sheet1!L:M,2,FALSE)</f>
        <v>新規申請</v>
      </c>
      <c r="E442" s="29">
        <f>CSVデータ!E442</f>
        <v>45370</v>
      </c>
      <c r="F442" s="29">
        <f>CSVデータ!D442</f>
        <v>45376</v>
      </c>
      <c r="G442" s="29">
        <f>CSVデータ!F442</f>
        <v>45386</v>
      </c>
    </row>
    <row r="443" spans="1:7" x14ac:dyDescent="0.4">
      <c r="A443">
        <f>IF(小平市進捗状況確認シート!$B$6=CSVデータ!G443,1,0)</f>
        <v>0</v>
      </c>
      <c r="B443">
        <f>IF(小平市進捗状況確認シート!$C$6=CSVデータ!B443,1,0)</f>
        <v>0</v>
      </c>
      <c r="C443">
        <f t="shared" si="6"/>
        <v>0</v>
      </c>
      <c r="D443" t="str">
        <f>VLOOKUP(CSVデータ!C443,Sheet1!L:M,2,FALSE)</f>
        <v>新規申請</v>
      </c>
      <c r="E443" s="29">
        <f>CSVデータ!E443</f>
        <v>45386</v>
      </c>
      <c r="F443" s="29">
        <f>CSVデータ!D443</f>
        <v>45390</v>
      </c>
      <c r="G443" s="29">
        <f>CSVデータ!F443</f>
        <v>45393</v>
      </c>
    </row>
    <row r="444" spans="1:7" x14ac:dyDescent="0.4">
      <c r="A444">
        <f>IF(小平市進捗状況確認シート!$B$6=CSVデータ!G444,1,0)</f>
        <v>0</v>
      </c>
      <c r="B444">
        <f>IF(小平市進捗状況確認シート!$C$6=CSVデータ!B444,1,0)</f>
        <v>0</v>
      </c>
      <c r="C444">
        <f t="shared" si="6"/>
        <v>0</v>
      </c>
      <c r="D444" t="str">
        <f>VLOOKUP(CSVデータ!C444,Sheet1!L:M,2,FALSE)</f>
        <v>要支援・要介護新規申請</v>
      </c>
      <c r="E444" s="29">
        <f>CSVデータ!E444</f>
        <v>45373</v>
      </c>
      <c r="F444" s="29">
        <f>CSVデータ!D444</f>
        <v>45394</v>
      </c>
      <c r="G444" s="29">
        <f>CSVデータ!F444</f>
        <v>45407</v>
      </c>
    </row>
    <row r="445" spans="1:7" x14ac:dyDescent="0.4">
      <c r="A445">
        <f>IF(小平市進捗状況確認シート!$B$6=CSVデータ!G445,1,0)</f>
        <v>0</v>
      </c>
      <c r="B445">
        <f>IF(小平市進捗状況確認シート!$C$6=CSVデータ!B445,1,0)</f>
        <v>0</v>
      </c>
      <c r="C445">
        <f t="shared" si="6"/>
        <v>0</v>
      </c>
      <c r="D445" t="str">
        <f>VLOOKUP(CSVデータ!C445,Sheet1!L:M,2,FALSE)</f>
        <v>新規申請</v>
      </c>
      <c r="E445" s="29">
        <f>CSVデータ!E445</f>
        <v>45373</v>
      </c>
      <c r="F445" s="29">
        <f>CSVデータ!D445</f>
        <v>45380</v>
      </c>
      <c r="G445" s="29">
        <f>CSVデータ!F445</f>
        <v>45392</v>
      </c>
    </row>
    <row r="446" spans="1:7" x14ac:dyDescent="0.4">
      <c r="A446">
        <f>IF(小平市進捗状況確認シート!$B$6=CSVデータ!G446,1,0)</f>
        <v>0</v>
      </c>
      <c r="B446">
        <f>IF(小平市進捗状況確認シート!$C$6=CSVデータ!B446,1,0)</f>
        <v>0</v>
      </c>
      <c r="C446">
        <f t="shared" si="6"/>
        <v>0</v>
      </c>
      <c r="D446" t="str">
        <f>VLOOKUP(CSVデータ!C446,Sheet1!L:M,2,FALSE)</f>
        <v>更新申請</v>
      </c>
      <c r="E446" s="29">
        <f>CSVデータ!E446</f>
        <v>45379</v>
      </c>
      <c r="F446" s="29">
        <f>CSVデータ!D446</f>
        <v>45379</v>
      </c>
      <c r="G446" s="29">
        <f>CSVデータ!F446</f>
        <v>45398</v>
      </c>
    </row>
    <row r="447" spans="1:7" x14ac:dyDescent="0.4">
      <c r="A447">
        <f>IF(小平市進捗状況確認シート!$B$6=CSVデータ!G447,1,0)</f>
        <v>0</v>
      </c>
      <c r="B447">
        <f>IF(小平市進捗状況確認シート!$C$6=CSVデータ!B447,1,0)</f>
        <v>0</v>
      </c>
      <c r="C447">
        <f t="shared" si="6"/>
        <v>0</v>
      </c>
      <c r="D447" t="str">
        <f>VLOOKUP(CSVデータ!C447,Sheet1!L:M,2,FALSE)</f>
        <v>更新申請</v>
      </c>
      <c r="E447" s="29">
        <f>CSVデータ!E447</f>
        <v>45385</v>
      </c>
      <c r="F447" s="29">
        <f>CSVデータ!D447</f>
        <v>45380</v>
      </c>
      <c r="G447" s="29">
        <f>CSVデータ!F447</f>
        <v>45405</v>
      </c>
    </row>
    <row r="448" spans="1:7" x14ac:dyDescent="0.4">
      <c r="A448">
        <f>IF(小平市進捗状況確認シート!$B$6=CSVデータ!G448,1,0)</f>
        <v>0</v>
      </c>
      <c r="B448">
        <f>IF(小平市進捗状況確認シート!$C$6=CSVデータ!B448,1,0)</f>
        <v>0</v>
      </c>
      <c r="C448">
        <f t="shared" si="6"/>
        <v>0</v>
      </c>
      <c r="D448" t="str">
        <f>VLOOKUP(CSVデータ!C448,Sheet1!L:M,2,FALSE)</f>
        <v>区分変更申請</v>
      </c>
      <c r="E448" s="29">
        <f>CSVデータ!E448</f>
        <v>45373</v>
      </c>
      <c r="F448" s="29">
        <f>CSVデータ!D448</f>
        <v>45370</v>
      </c>
      <c r="G448" s="29">
        <f>CSVデータ!F448</f>
        <v>45384</v>
      </c>
    </row>
    <row r="449" spans="1:7" x14ac:dyDescent="0.4">
      <c r="A449">
        <f>IF(小平市進捗状況確認シート!$B$6=CSVデータ!G449,1,0)</f>
        <v>0</v>
      </c>
      <c r="B449">
        <f>IF(小平市進捗状況確認シート!$C$6=CSVデータ!B449,1,0)</f>
        <v>0</v>
      </c>
      <c r="C449">
        <f t="shared" si="6"/>
        <v>0</v>
      </c>
      <c r="D449" t="str">
        <f>VLOOKUP(CSVデータ!C449,Sheet1!L:M,2,FALSE)</f>
        <v>新規申請</v>
      </c>
      <c r="E449" s="29">
        <f>CSVデータ!E449</f>
        <v>45377</v>
      </c>
      <c r="F449" s="29">
        <f>CSVデータ!D449</f>
        <v>45380</v>
      </c>
      <c r="G449" s="29">
        <f>CSVデータ!F449</f>
        <v>45387</v>
      </c>
    </row>
    <row r="450" spans="1:7" x14ac:dyDescent="0.4">
      <c r="A450">
        <f>IF(小平市進捗状況確認シート!$B$6=CSVデータ!G450,1,0)</f>
        <v>0</v>
      </c>
      <c r="B450">
        <f>IF(小平市進捗状況確認シート!$C$6=CSVデータ!B450,1,0)</f>
        <v>0</v>
      </c>
      <c r="C450">
        <f t="shared" si="6"/>
        <v>0</v>
      </c>
      <c r="D450" t="str">
        <f>VLOOKUP(CSVデータ!C450,Sheet1!L:M,2,FALSE)</f>
        <v>新規申請</v>
      </c>
      <c r="E450" s="29">
        <f>CSVデータ!E450</f>
        <v>45376</v>
      </c>
      <c r="F450" s="29">
        <f>CSVデータ!D450</f>
        <v>45386</v>
      </c>
      <c r="G450" s="29">
        <f>CSVデータ!F450</f>
        <v>45393</v>
      </c>
    </row>
    <row r="451" spans="1:7" x14ac:dyDescent="0.4">
      <c r="A451">
        <f>IF(小平市進捗状況確認シート!$B$6=CSVデータ!G451,1,0)</f>
        <v>0</v>
      </c>
      <c r="B451">
        <f>IF(小平市進捗状況確認シート!$C$6=CSVデータ!B451,1,0)</f>
        <v>0</v>
      </c>
      <c r="C451">
        <f t="shared" ref="C451:C514" si="7">IF(A451+B451=2,1,0)</f>
        <v>0</v>
      </c>
      <c r="D451" t="str">
        <f>VLOOKUP(CSVデータ!C451,Sheet1!L:M,2,FALSE)</f>
        <v>新規申請</v>
      </c>
      <c r="E451" s="29">
        <f>CSVデータ!E451</f>
        <v>45372</v>
      </c>
      <c r="F451" s="29">
        <f>CSVデータ!D451</f>
        <v>45380</v>
      </c>
      <c r="G451" s="29">
        <f>CSVデータ!F451</f>
        <v>45387</v>
      </c>
    </row>
    <row r="452" spans="1:7" x14ac:dyDescent="0.4">
      <c r="A452">
        <f>IF(小平市進捗状況確認シート!$B$6=CSVデータ!G452,1,0)</f>
        <v>0</v>
      </c>
      <c r="B452">
        <f>IF(小平市進捗状況確認シート!$C$6=CSVデータ!B452,1,0)</f>
        <v>0</v>
      </c>
      <c r="C452">
        <f t="shared" si="7"/>
        <v>0</v>
      </c>
      <c r="D452" t="str">
        <f>VLOOKUP(CSVデータ!C452,Sheet1!L:M,2,FALSE)</f>
        <v>新規申請</v>
      </c>
      <c r="E452" s="29">
        <f>CSVデータ!E452</f>
        <v>45385</v>
      </c>
      <c r="F452" s="29">
        <f>CSVデータ!D452</f>
        <v>45376</v>
      </c>
      <c r="G452" s="29">
        <f>CSVデータ!F452</f>
        <v>45393</v>
      </c>
    </row>
    <row r="453" spans="1:7" x14ac:dyDescent="0.4">
      <c r="A453">
        <f>IF(小平市進捗状況確認シート!$B$6=CSVデータ!G453,1,0)</f>
        <v>0</v>
      </c>
      <c r="B453">
        <f>IF(小平市進捗状況確認シート!$C$6=CSVデータ!B453,1,0)</f>
        <v>0</v>
      </c>
      <c r="C453">
        <f t="shared" si="7"/>
        <v>0</v>
      </c>
      <c r="D453" t="str">
        <f>VLOOKUP(CSVデータ!C453,Sheet1!L:M,2,FALSE)</f>
        <v>更新申請</v>
      </c>
      <c r="E453" s="29">
        <f>CSVデータ!E453</f>
        <v>45377</v>
      </c>
      <c r="F453" s="29">
        <f>CSVデータ!D453</f>
        <v>45378</v>
      </c>
      <c r="G453" s="29">
        <f>CSVデータ!F453</f>
        <v>45394</v>
      </c>
    </row>
    <row r="454" spans="1:7" x14ac:dyDescent="0.4">
      <c r="A454">
        <f>IF(小平市進捗状況確認シート!$B$6=CSVデータ!G454,1,0)</f>
        <v>0</v>
      </c>
      <c r="B454">
        <f>IF(小平市進捗状況確認シート!$C$6=CSVデータ!B454,1,0)</f>
        <v>0</v>
      </c>
      <c r="C454">
        <f t="shared" si="7"/>
        <v>0</v>
      </c>
      <c r="D454" t="str">
        <f>VLOOKUP(CSVデータ!C454,Sheet1!L:M,2,FALSE)</f>
        <v>更新申請</v>
      </c>
      <c r="E454" s="29">
        <f>CSVデータ!E454</f>
        <v>45379</v>
      </c>
      <c r="F454" s="29">
        <f>CSVデータ!D454</f>
        <v>45380</v>
      </c>
      <c r="G454" s="29">
        <f>CSVデータ!F454</f>
        <v>45394</v>
      </c>
    </row>
    <row r="455" spans="1:7" x14ac:dyDescent="0.4">
      <c r="A455">
        <f>IF(小平市進捗状況確認シート!$B$6=CSVデータ!G455,1,0)</f>
        <v>0</v>
      </c>
      <c r="B455">
        <f>IF(小平市進捗状況確認シート!$C$6=CSVデータ!B455,1,0)</f>
        <v>0</v>
      </c>
      <c r="C455">
        <f t="shared" si="7"/>
        <v>0</v>
      </c>
      <c r="D455" t="str">
        <f>VLOOKUP(CSVデータ!C455,Sheet1!L:M,2,FALSE)</f>
        <v>更新申請</v>
      </c>
      <c r="E455" s="29">
        <f>CSVデータ!E455</f>
        <v>45379</v>
      </c>
      <c r="F455" s="29">
        <f>CSVデータ!D455</f>
        <v>45376</v>
      </c>
      <c r="G455" s="29">
        <f>CSVデータ!F455</f>
        <v>45386</v>
      </c>
    </row>
    <row r="456" spans="1:7" x14ac:dyDescent="0.4">
      <c r="A456">
        <f>IF(小平市進捗状況確認シート!$B$6=CSVデータ!G456,1,0)</f>
        <v>0</v>
      </c>
      <c r="B456">
        <f>IF(小平市進捗状況確認シート!$C$6=CSVデータ!B456,1,0)</f>
        <v>0</v>
      </c>
      <c r="C456">
        <f t="shared" si="7"/>
        <v>0</v>
      </c>
      <c r="D456" t="str">
        <f>VLOOKUP(CSVデータ!C456,Sheet1!L:M,2,FALSE)</f>
        <v>更新申請</v>
      </c>
      <c r="E456" s="29">
        <f>CSVデータ!E456</f>
        <v>45373</v>
      </c>
      <c r="F456" s="29">
        <f>CSVデータ!D456</f>
        <v>45404</v>
      </c>
      <c r="G456" s="29">
        <f>CSVデータ!F456</f>
        <v>45412</v>
      </c>
    </row>
    <row r="457" spans="1:7" x14ac:dyDescent="0.4">
      <c r="A457">
        <f>IF(小平市進捗状況確認シート!$B$6=CSVデータ!G457,1,0)</f>
        <v>0</v>
      </c>
      <c r="B457">
        <f>IF(小平市進捗状況確認シート!$C$6=CSVデータ!B457,1,0)</f>
        <v>0</v>
      </c>
      <c r="C457">
        <f t="shared" si="7"/>
        <v>0</v>
      </c>
      <c r="D457" t="str">
        <f>VLOOKUP(CSVデータ!C457,Sheet1!L:M,2,FALSE)</f>
        <v>区分変更申請</v>
      </c>
      <c r="E457" s="29">
        <f>CSVデータ!E457</f>
        <v>45384</v>
      </c>
      <c r="F457" s="29">
        <f>CSVデータ!D457</f>
        <v>45379</v>
      </c>
      <c r="G457" s="29">
        <f>CSVデータ!F457</f>
        <v>45401</v>
      </c>
    </row>
    <row r="458" spans="1:7" x14ac:dyDescent="0.4">
      <c r="A458">
        <f>IF(小平市進捗状況確認シート!$B$6=CSVデータ!G458,1,0)</f>
        <v>0</v>
      </c>
      <c r="B458">
        <f>IF(小平市進捗状況確認シート!$C$6=CSVデータ!B458,1,0)</f>
        <v>0</v>
      </c>
      <c r="C458">
        <f t="shared" si="7"/>
        <v>0</v>
      </c>
      <c r="D458" t="str">
        <f>VLOOKUP(CSVデータ!C458,Sheet1!L:M,2,FALSE)</f>
        <v>更新申請</v>
      </c>
      <c r="E458" s="29">
        <f>CSVデータ!E458</f>
        <v>45375</v>
      </c>
      <c r="F458" s="29">
        <f>CSVデータ!D458</f>
        <v>45378</v>
      </c>
      <c r="G458" s="29">
        <f>CSVデータ!F458</f>
        <v>45384</v>
      </c>
    </row>
    <row r="459" spans="1:7" x14ac:dyDescent="0.4">
      <c r="A459">
        <f>IF(小平市進捗状況確認シート!$B$6=CSVデータ!G459,1,0)</f>
        <v>0</v>
      </c>
      <c r="B459">
        <f>IF(小平市進捗状況確認シート!$C$6=CSVデータ!B459,1,0)</f>
        <v>0</v>
      </c>
      <c r="C459">
        <f t="shared" si="7"/>
        <v>0</v>
      </c>
      <c r="D459" t="str">
        <f>VLOOKUP(CSVデータ!C459,Sheet1!L:M,2,FALSE)</f>
        <v>更新申請</v>
      </c>
      <c r="E459" s="29">
        <f>CSVデータ!E459</f>
        <v>45384</v>
      </c>
      <c r="F459" s="29">
        <f>CSVデータ!D459</f>
        <v>45376</v>
      </c>
      <c r="G459" s="29">
        <f>CSVデータ!F459</f>
        <v>45398</v>
      </c>
    </row>
    <row r="460" spans="1:7" x14ac:dyDescent="0.4">
      <c r="A460">
        <f>IF(小平市進捗状況確認シート!$B$6=CSVデータ!G460,1,0)</f>
        <v>0</v>
      </c>
      <c r="B460">
        <f>IF(小平市進捗状況確認シート!$C$6=CSVデータ!B460,1,0)</f>
        <v>0</v>
      </c>
      <c r="C460">
        <f t="shared" si="7"/>
        <v>0</v>
      </c>
      <c r="D460" t="str">
        <f>VLOOKUP(CSVデータ!C460,Sheet1!L:M,2,FALSE)</f>
        <v>新規申請</v>
      </c>
      <c r="E460" s="29">
        <f>CSVデータ!E460</f>
        <v>45378</v>
      </c>
      <c r="F460" s="29">
        <f>CSVデータ!D460</f>
        <v>45425</v>
      </c>
      <c r="G460" s="29" t="str">
        <f>CSVデータ!F460</f>
        <v xml:space="preserve">        </v>
      </c>
    </row>
    <row r="461" spans="1:7" x14ac:dyDescent="0.4">
      <c r="A461">
        <f>IF(小平市進捗状況確認シート!$B$6=CSVデータ!G461,1,0)</f>
        <v>0</v>
      </c>
      <c r="B461">
        <f>IF(小平市進捗状況確認シート!$C$6=CSVデータ!B461,1,0)</f>
        <v>0</v>
      </c>
      <c r="C461">
        <f t="shared" si="7"/>
        <v>0</v>
      </c>
      <c r="D461" t="str">
        <f>VLOOKUP(CSVデータ!C461,Sheet1!L:M,2,FALSE)</f>
        <v>新規申請</v>
      </c>
      <c r="E461" s="29">
        <f>CSVデータ!E461</f>
        <v>45373</v>
      </c>
      <c r="F461" s="29">
        <f>CSVデータ!D461</f>
        <v>45380</v>
      </c>
      <c r="G461" s="29">
        <f>CSVデータ!F461</f>
        <v>45387</v>
      </c>
    </row>
    <row r="462" spans="1:7" x14ac:dyDescent="0.4">
      <c r="A462">
        <f>IF(小平市進捗状況確認シート!$B$6=CSVデータ!G462,1,0)</f>
        <v>0</v>
      </c>
      <c r="B462">
        <f>IF(小平市進捗状況確認シート!$C$6=CSVデータ!B462,1,0)</f>
        <v>0</v>
      </c>
      <c r="C462">
        <f t="shared" si="7"/>
        <v>0</v>
      </c>
      <c r="D462" t="str">
        <f>VLOOKUP(CSVデータ!C462,Sheet1!L:M,2,FALSE)</f>
        <v>新規申請</v>
      </c>
      <c r="E462" s="29">
        <f>CSVデータ!E462</f>
        <v>45376</v>
      </c>
      <c r="F462" s="29">
        <f>CSVデータ!D462</f>
        <v>45380</v>
      </c>
      <c r="G462" s="29">
        <f>CSVデータ!F462</f>
        <v>45387</v>
      </c>
    </row>
    <row r="463" spans="1:7" x14ac:dyDescent="0.4">
      <c r="A463">
        <f>IF(小平市進捗状況確認シート!$B$6=CSVデータ!G463,1,0)</f>
        <v>0</v>
      </c>
      <c r="B463">
        <f>IF(小平市進捗状況確認シート!$C$6=CSVデータ!B463,1,0)</f>
        <v>0</v>
      </c>
      <c r="C463">
        <f t="shared" si="7"/>
        <v>0</v>
      </c>
      <c r="D463" t="str">
        <f>VLOOKUP(CSVデータ!C463,Sheet1!L:M,2,FALSE)</f>
        <v>新規申請</v>
      </c>
      <c r="E463" s="29">
        <f>CSVデータ!E463</f>
        <v>45376</v>
      </c>
      <c r="F463" s="29">
        <f>CSVデータ!D463</f>
        <v>45383</v>
      </c>
      <c r="G463" s="29">
        <f>CSVデータ!F463</f>
        <v>45386</v>
      </c>
    </row>
    <row r="464" spans="1:7" x14ac:dyDescent="0.4">
      <c r="A464">
        <f>IF(小平市進捗状況確認シート!$B$6=CSVデータ!G464,1,0)</f>
        <v>0</v>
      </c>
      <c r="B464">
        <f>IF(小平市進捗状況確認シート!$C$6=CSVデータ!B464,1,0)</f>
        <v>0</v>
      </c>
      <c r="C464">
        <f t="shared" si="7"/>
        <v>0</v>
      </c>
      <c r="D464" t="str">
        <f>VLOOKUP(CSVデータ!C464,Sheet1!L:M,2,FALSE)</f>
        <v>区分変更申請</v>
      </c>
      <c r="E464" s="29">
        <f>CSVデータ!E464</f>
        <v>45373</v>
      </c>
      <c r="F464" s="29">
        <f>CSVデータ!D464</f>
        <v>45390</v>
      </c>
      <c r="G464" s="29">
        <f>CSVデータ!F464</f>
        <v>45398</v>
      </c>
    </row>
    <row r="465" spans="1:7" x14ac:dyDescent="0.4">
      <c r="A465">
        <f>IF(小平市進捗状況確認シート!$B$6=CSVデータ!G465,1,0)</f>
        <v>0</v>
      </c>
      <c r="B465">
        <f>IF(小平市進捗状況確認シート!$C$6=CSVデータ!B465,1,0)</f>
        <v>0</v>
      </c>
      <c r="C465">
        <f t="shared" si="7"/>
        <v>0</v>
      </c>
      <c r="D465" t="str">
        <f>VLOOKUP(CSVデータ!C465,Sheet1!L:M,2,FALSE)</f>
        <v>新規申請</v>
      </c>
      <c r="E465" s="29">
        <f>CSVデータ!E465</f>
        <v>45376</v>
      </c>
      <c r="F465" s="29">
        <f>CSVデータ!D465</f>
        <v>45397</v>
      </c>
      <c r="G465" s="29">
        <f>CSVデータ!F465</f>
        <v>45400</v>
      </c>
    </row>
    <row r="466" spans="1:7" x14ac:dyDescent="0.4">
      <c r="A466">
        <f>IF(小平市進捗状況確認シート!$B$6=CSVデータ!G466,1,0)</f>
        <v>0</v>
      </c>
      <c r="B466">
        <f>IF(小平市進捗状況確認シート!$C$6=CSVデータ!B466,1,0)</f>
        <v>0</v>
      </c>
      <c r="C466">
        <f t="shared" si="7"/>
        <v>0</v>
      </c>
      <c r="D466" t="str">
        <f>VLOOKUP(CSVデータ!C466,Sheet1!L:M,2,FALSE)</f>
        <v>要支援・要介護新規申請</v>
      </c>
      <c r="E466" s="29">
        <f>CSVデータ!E466</f>
        <v>45376</v>
      </c>
      <c r="F466" s="29">
        <f>CSVデータ!D466</f>
        <v>45390</v>
      </c>
      <c r="G466" s="29">
        <f>CSVデータ!F466</f>
        <v>45392</v>
      </c>
    </row>
    <row r="467" spans="1:7" x14ac:dyDescent="0.4">
      <c r="A467">
        <f>IF(小平市進捗状況確認シート!$B$6=CSVデータ!G467,1,0)</f>
        <v>0</v>
      </c>
      <c r="B467">
        <f>IF(小平市進捗状況確認シート!$C$6=CSVデータ!B467,1,0)</f>
        <v>0</v>
      </c>
      <c r="C467">
        <f t="shared" si="7"/>
        <v>0</v>
      </c>
      <c r="D467" t="str">
        <f>VLOOKUP(CSVデータ!C467,Sheet1!L:M,2,FALSE)</f>
        <v>新規申請</v>
      </c>
      <c r="E467" s="29">
        <f>CSVデータ!E467</f>
        <v>45377</v>
      </c>
      <c r="F467" s="29">
        <f>CSVデータ!D467</f>
        <v>45379</v>
      </c>
      <c r="G467" s="29">
        <f>CSVデータ!F467</f>
        <v>45394</v>
      </c>
    </row>
    <row r="468" spans="1:7" x14ac:dyDescent="0.4">
      <c r="A468">
        <f>IF(小平市進捗状況確認シート!$B$6=CSVデータ!G468,1,0)</f>
        <v>0</v>
      </c>
      <c r="B468">
        <f>IF(小平市進捗状況確認シート!$C$6=CSVデータ!B468,1,0)</f>
        <v>0</v>
      </c>
      <c r="C468">
        <f t="shared" si="7"/>
        <v>0</v>
      </c>
      <c r="D468" t="str">
        <f>VLOOKUP(CSVデータ!C468,Sheet1!L:M,2,FALSE)</f>
        <v>更新申請</v>
      </c>
      <c r="E468" s="29">
        <f>CSVデータ!E468</f>
        <v>45377</v>
      </c>
      <c r="F468" s="29">
        <f>CSVデータ!D468</f>
        <v>45372</v>
      </c>
      <c r="G468" s="29">
        <f>CSVデータ!F468</f>
        <v>45394</v>
      </c>
    </row>
    <row r="469" spans="1:7" x14ac:dyDescent="0.4">
      <c r="A469">
        <f>IF(小平市進捗状況確認シート!$B$6=CSVデータ!G469,1,0)</f>
        <v>0</v>
      </c>
      <c r="B469">
        <f>IF(小平市進捗状況確認シート!$C$6=CSVデータ!B469,1,0)</f>
        <v>0</v>
      </c>
      <c r="C469">
        <f t="shared" si="7"/>
        <v>0</v>
      </c>
      <c r="D469" t="str">
        <f>VLOOKUP(CSVデータ!C469,Sheet1!L:M,2,FALSE)</f>
        <v>要支援・要介護新規申請</v>
      </c>
      <c r="E469" s="29">
        <f>CSVデータ!E469</f>
        <v>45370</v>
      </c>
      <c r="F469" s="29">
        <f>CSVデータ!D469</f>
        <v>45390</v>
      </c>
      <c r="G469" s="29">
        <f>CSVデータ!F469</f>
        <v>45392</v>
      </c>
    </row>
    <row r="470" spans="1:7" x14ac:dyDescent="0.4">
      <c r="A470">
        <f>IF(小平市進捗状況確認シート!$B$6=CSVデータ!G470,1,0)</f>
        <v>0</v>
      </c>
      <c r="B470">
        <f>IF(小平市進捗状況確認シート!$C$6=CSVデータ!B470,1,0)</f>
        <v>0</v>
      </c>
      <c r="C470">
        <f t="shared" si="7"/>
        <v>0</v>
      </c>
      <c r="D470" t="str">
        <f>VLOOKUP(CSVデータ!C470,Sheet1!L:M,2,FALSE)</f>
        <v>新規申請</v>
      </c>
      <c r="E470" s="29">
        <f>CSVデータ!E470</f>
        <v>45372</v>
      </c>
      <c r="F470" s="29">
        <f>CSVデータ!D470</f>
        <v>45384</v>
      </c>
      <c r="G470" s="29">
        <f>CSVデータ!F470</f>
        <v>45387</v>
      </c>
    </row>
    <row r="471" spans="1:7" x14ac:dyDescent="0.4">
      <c r="A471">
        <f>IF(小平市進捗状況確認シート!$B$6=CSVデータ!G471,1,0)</f>
        <v>0</v>
      </c>
      <c r="B471">
        <f>IF(小平市進捗状況確認シート!$C$6=CSVデータ!B471,1,0)</f>
        <v>0</v>
      </c>
      <c r="C471">
        <f t="shared" si="7"/>
        <v>0</v>
      </c>
      <c r="D471" t="str">
        <f>VLOOKUP(CSVデータ!C471,Sheet1!L:M,2,FALSE)</f>
        <v>区分変更申請</v>
      </c>
      <c r="E471" s="29">
        <f>CSVデータ!E471</f>
        <v>45372</v>
      </c>
      <c r="F471" s="29">
        <f>CSVデータ!D471</f>
        <v>45383</v>
      </c>
      <c r="G471" s="29">
        <f>CSVデータ!F471</f>
        <v>45392</v>
      </c>
    </row>
    <row r="472" spans="1:7" x14ac:dyDescent="0.4">
      <c r="A472">
        <f>IF(小平市進捗状況確認シート!$B$6=CSVデータ!G472,1,0)</f>
        <v>0</v>
      </c>
      <c r="B472">
        <f>IF(小平市進捗状況確認シート!$C$6=CSVデータ!B472,1,0)</f>
        <v>0</v>
      </c>
      <c r="C472">
        <f t="shared" si="7"/>
        <v>0</v>
      </c>
      <c r="D472" t="str">
        <f>VLOOKUP(CSVデータ!C472,Sheet1!L:M,2,FALSE)</f>
        <v>更新申請</v>
      </c>
      <c r="E472" s="29">
        <f>CSVデータ!E472</f>
        <v>45377</v>
      </c>
      <c r="F472" s="29">
        <f>CSVデータ!D472</f>
        <v>45377</v>
      </c>
      <c r="G472" s="29">
        <f>CSVデータ!F472</f>
        <v>45392</v>
      </c>
    </row>
    <row r="473" spans="1:7" x14ac:dyDescent="0.4">
      <c r="A473">
        <f>IF(小平市進捗状況確認シート!$B$6=CSVデータ!G473,1,0)</f>
        <v>0</v>
      </c>
      <c r="B473">
        <f>IF(小平市進捗状況確認シート!$C$6=CSVデータ!B473,1,0)</f>
        <v>0</v>
      </c>
      <c r="C473">
        <f t="shared" si="7"/>
        <v>0</v>
      </c>
      <c r="D473" t="str">
        <f>VLOOKUP(CSVデータ!C473,Sheet1!L:M,2,FALSE)</f>
        <v>新規申請</v>
      </c>
      <c r="E473" s="29">
        <f>CSVデータ!E473</f>
        <v>45378</v>
      </c>
      <c r="F473" s="29" t="str">
        <f>CSVデータ!D473</f>
        <v xml:space="preserve">        </v>
      </c>
      <c r="G473" s="29" t="str">
        <f>CSVデータ!F473</f>
        <v xml:space="preserve">        </v>
      </c>
    </row>
    <row r="474" spans="1:7" x14ac:dyDescent="0.4">
      <c r="A474">
        <f>IF(小平市進捗状況確認シート!$B$6=CSVデータ!G474,1,0)</f>
        <v>0</v>
      </c>
      <c r="B474">
        <f>IF(小平市進捗状況確認シート!$C$6=CSVデータ!B474,1,0)</f>
        <v>0</v>
      </c>
      <c r="C474">
        <f t="shared" si="7"/>
        <v>0</v>
      </c>
      <c r="D474" t="str">
        <f>VLOOKUP(CSVデータ!C474,Sheet1!L:M,2,FALSE)</f>
        <v>更新申請</v>
      </c>
      <c r="E474" s="29">
        <f>CSVデータ!E474</f>
        <v>45394</v>
      </c>
      <c r="F474" s="29">
        <f>CSVデータ!D474</f>
        <v>45378</v>
      </c>
      <c r="G474" s="29">
        <f>CSVデータ!F474</f>
        <v>45407</v>
      </c>
    </row>
    <row r="475" spans="1:7" x14ac:dyDescent="0.4">
      <c r="A475">
        <f>IF(小平市進捗状況確認シート!$B$6=CSVデータ!G475,1,0)</f>
        <v>0</v>
      </c>
      <c r="B475">
        <f>IF(小平市進捗状況確認シート!$C$6=CSVデータ!B475,1,0)</f>
        <v>0</v>
      </c>
      <c r="C475">
        <f t="shared" si="7"/>
        <v>0</v>
      </c>
      <c r="D475" t="str">
        <f>VLOOKUP(CSVデータ!C475,Sheet1!L:M,2,FALSE)</f>
        <v>新規申請</v>
      </c>
      <c r="E475" s="29">
        <f>CSVデータ!E475</f>
        <v>45379</v>
      </c>
      <c r="F475" s="29">
        <f>CSVデータ!D475</f>
        <v>45385</v>
      </c>
      <c r="G475" s="29">
        <f>CSVデータ!F475</f>
        <v>45393</v>
      </c>
    </row>
    <row r="476" spans="1:7" x14ac:dyDescent="0.4">
      <c r="A476">
        <f>IF(小平市進捗状況確認シート!$B$6=CSVデータ!G476,1,0)</f>
        <v>0</v>
      </c>
      <c r="B476">
        <f>IF(小平市進捗状況確認シート!$C$6=CSVデータ!B476,1,0)</f>
        <v>0</v>
      </c>
      <c r="C476">
        <f t="shared" si="7"/>
        <v>0</v>
      </c>
      <c r="D476" t="str">
        <f>VLOOKUP(CSVデータ!C476,Sheet1!L:M,2,FALSE)</f>
        <v>区分変更申請</v>
      </c>
      <c r="E476" s="29">
        <f>CSVデータ!E476</f>
        <v>45377</v>
      </c>
      <c r="F476" s="29">
        <f>CSVデータ!D476</f>
        <v>45383</v>
      </c>
      <c r="G476" s="29">
        <f>CSVデータ!F476</f>
        <v>45392</v>
      </c>
    </row>
    <row r="477" spans="1:7" x14ac:dyDescent="0.4">
      <c r="A477">
        <f>IF(小平市進捗状況確認シート!$B$6=CSVデータ!G477,1,0)</f>
        <v>0</v>
      </c>
      <c r="B477">
        <f>IF(小平市進捗状況確認シート!$C$6=CSVデータ!B477,1,0)</f>
        <v>0</v>
      </c>
      <c r="C477">
        <f t="shared" si="7"/>
        <v>0</v>
      </c>
      <c r="D477" t="str">
        <f>VLOOKUP(CSVデータ!C477,Sheet1!L:M,2,FALSE)</f>
        <v>更新申請</v>
      </c>
      <c r="E477" s="29">
        <f>CSVデータ!E477</f>
        <v>45380</v>
      </c>
      <c r="F477" s="29">
        <f>CSVデータ!D477</f>
        <v>45383</v>
      </c>
      <c r="G477" s="29">
        <f>CSVデータ!F477</f>
        <v>45398</v>
      </c>
    </row>
    <row r="478" spans="1:7" x14ac:dyDescent="0.4">
      <c r="A478">
        <f>IF(小平市進捗状況確認シート!$B$6=CSVデータ!G478,1,0)</f>
        <v>0</v>
      </c>
      <c r="B478">
        <f>IF(小平市進捗状況確認シート!$C$6=CSVデータ!B478,1,0)</f>
        <v>0</v>
      </c>
      <c r="C478">
        <f t="shared" si="7"/>
        <v>0</v>
      </c>
      <c r="D478" t="str">
        <f>VLOOKUP(CSVデータ!C478,Sheet1!L:M,2,FALSE)</f>
        <v>新規申請</v>
      </c>
      <c r="E478" s="29">
        <f>CSVデータ!E478</f>
        <v>45377</v>
      </c>
      <c r="F478" s="29">
        <f>CSVデータ!D478</f>
        <v>45380</v>
      </c>
      <c r="G478" s="29">
        <f>CSVデータ!F478</f>
        <v>45394</v>
      </c>
    </row>
    <row r="479" spans="1:7" x14ac:dyDescent="0.4">
      <c r="A479">
        <f>IF(小平市進捗状況確認シート!$B$6=CSVデータ!G479,1,0)</f>
        <v>0</v>
      </c>
      <c r="B479">
        <f>IF(小平市進捗状況確認シート!$C$6=CSVデータ!B479,1,0)</f>
        <v>0</v>
      </c>
      <c r="C479">
        <f t="shared" si="7"/>
        <v>0</v>
      </c>
      <c r="D479" t="str">
        <f>VLOOKUP(CSVデータ!C479,Sheet1!L:M,2,FALSE)</f>
        <v>新規申請</v>
      </c>
      <c r="E479" s="29">
        <f>CSVデータ!E479</f>
        <v>45377</v>
      </c>
      <c r="F479" s="29">
        <f>CSVデータ!D479</f>
        <v>45383</v>
      </c>
      <c r="G479" s="29">
        <f>CSVデータ!F479</f>
        <v>45386</v>
      </c>
    </row>
    <row r="480" spans="1:7" x14ac:dyDescent="0.4">
      <c r="A480">
        <f>IF(小平市進捗状況確認シート!$B$6=CSVデータ!G480,1,0)</f>
        <v>0</v>
      </c>
      <c r="B480">
        <f>IF(小平市進捗状況確認シート!$C$6=CSVデータ!B480,1,0)</f>
        <v>0</v>
      </c>
      <c r="C480">
        <f t="shared" si="7"/>
        <v>0</v>
      </c>
      <c r="D480" t="str">
        <f>VLOOKUP(CSVデータ!C480,Sheet1!L:M,2,FALSE)</f>
        <v>更新申請</v>
      </c>
      <c r="E480" s="29">
        <f>CSVデータ!E480</f>
        <v>45387</v>
      </c>
      <c r="F480" s="29">
        <f>CSVデータ!D480</f>
        <v>45383</v>
      </c>
      <c r="G480" s="29">
        <f>CSVデータ!F480</f>
        <v>45406</v>
      </c>
    </row>
    <row r="481" spans="1:7" x14ac:dyDescent="0.4">
      <c r="A481">
        <f>IF(小平市進捗状況確認シート!$B$6=CSVデータ!G481,1,0)</f>
        <v>0</v>
      </c>
      <c r="B481">
        <f>IF(小平市進捗状況確認シート!$C$6=CSVデータ!B481,1,0)</f>
        <v>0</v>
      </c>
      <c r="C481">
        <f t="shared" si="7"/>
        <v>0</v>
      </c>
      <c r="D481" t="str">
        <f>VLOOKUP(CSVデータ!C481,Sheet1!L:M,2,FALSE)</f>
        <v>区分変更申請</v>
      </c>
      <c r="E481" s="29">
        <f>CSVデータ!E481</f>
        <v>45378</v>
      </c>
      <c r="F481" s="29">
        <f>CSVデータ!D481</f>
        <v>45377</v>
      </c>
      <c r="G481" s="29">
        <f>CSVデータ!F481</f>
        <v>45394</v>
      </c>
    </row>
    <row r="482" spans="1:7" x14ac:dyDescent="0.4">
      <c r="A482">
        <f>IF(小平市進捗状況確認シート!$B$6=CSVデータ!G482,1,0)</f>
        <v>0</v>
      </c>
      <c r="B482">
        <f>IF(小平市進捗状況確認シート!$C$6=CSVデータ!B482,1,0)</f>
        <v>0</v>
      </c>
      <c r="C482">
        <f t="shared" si="7"/>
        <v>0</v>
      </c>
      <c r="D482" t="str">
        <f>VLOOKUP(CSVデータ!C482,Sheet1!L:M,2,FALSE)</f>
        <v>新規申請</v>
      </c>
      <c r="E482" s="29">
        <f>CSVデータ!E482</f>
        <v>45385</v>
      </c>
      <c r="F482" s="29">
        <f>CSVデータ!D482</f>
        <v>45398</v>
      </c>
      <c r="G482" s="29">
        <f>CSVデータ!F482</f>
        <v>45405</v>
      </c>
    </row>
    <row r="483" spans="1:7" x14ac:dyDescent="0.4">
      <c r="A483">
        <f>IF(小平市進捗状況確認シート!$B$6=CSVデータ!G483,1,0)</f>
        <v>0</v>
      </c>
      <c r="B483">
        <f>IF(小平市進捗状況確認シート!$C$6=CSVデータ!B483,1,0)</f>
        <v>0</v>
      </c>
      <c r="C483">
        <f t="shared" si="7"/>
        <v>0</v>
      </c>
      <c r="D483" t="str">
        <f>VLOOKUP(CSVデータ!C483,Sheet1!L:M,2,FALSE)</f>
        <v>新規申請</v>
      </c>
      <c r="E483" s="29">
        <f>CSVデータ!E483</f>
        <v>45385</v>
      </c>
      <c r="F483" s="29">
        <f>CSVデータ!D483</f>
        <v>45397</v>
      </c>
      <c r="G483" s="29">
        <f>CSVデータ!F483</f>
        <v>45406</v>
      </c>
    </row>
    <row r="484" spans="1:7" x14ac:dyDescent="0.4">
      <c r="A484">
        <f>IF(小平市進捗状況確認シート!$B$6=CSVデータ!G484,1,0)</f>
        <v>0</v>
      </c>
      <c r="B484">
        <f>IF(小平市進捗状況確認シート!$C$6=CSVデータ!B484,1,0)</f>
        <v>0</v>
      </c>
      <c r="C484">
        <f t="shared" si="7"/>
        <v>0</v>
      </c>
      <c r="D484" t="str">
        <f>VLOOKUP(CSVデータ!C484,Sheet1!L:M,2,FALSE)</f>
        <v>新規申請</v>
      </c>
      <c r="E484" s="29">
        <f>CSVデータ!E484</f>
        <v>45378</v>
      </c>
      <c r="F484" s="29">
        <f>CSVデータ!D484</f>
        <v>45386</v>
      </c>
      <c r="G484" s="29">
        <f>CSVデータ!F484</f>
        <v>45400</v>
      </c>
    </row>
    <row r="485" spans="1:7" x14ac:dyDescent="0.4">
      <c r="A485">
        <f>IF(小平市進捗状況確認シート!$B$6=CSVデータ!G485,1,0)</f>
        <v>0</v>
      </c>
      <c r="B485">
        <f>IF(小平市進捗状況確認シート!$C$6=CSVデータ!B485,1,0)</f>
        <v>0</v>
      </c>
      <c r="C485">
        <f t="shared" si="7"/>
        <v>0</v>
      </c>
      <c r="D485" t="str">
        <f>VLOOKUP(CSVデータ!C485,Sheet1!L:M,2,FALSE)</f>
        <v>新規申請</v>
      </c>
      <c r="E485" s="29">
        <f>CSVデータ!E485</f>
        <v>45376</v>
      </c>
      <c r="F485" s="29">
        <f>CSVデータ!D485</f>
        <v>45387</v>
      </c>
      <c r="G485" s="29">
        <f>CSVデータ!F485</f>
        <v>45393</v>
      </c>
    </row>
    <row r="486" spans="1:7" x14ac:dyDescent="0.4">
      <c r="A486">
        <f>IF(小平市進捗状況確認シート!$B$6=CSVデータ!G486,1,0)</f>
        <v>0</v>
      </c>
      <c r="B486">
        <f>IF(小平市進捗状況確認シート!$C$6=CSVデータ!B486,1,0)</f>
        <v>0</v>
      </c>
      <c r="C486">
        <f t="shared" si="7"/>
        <v>0</v>
      </c>
      <c r="D486" t="str">
        <f>VLOOKUP(CSVデータ!C486,Sheet1!L:M,2,FALSE)</f>
        <v>更新申請</v>
      </c>
      <c r="E486" s="29">
        <f>CSVデータ!E486</f>
        <v>45386</v>
      </c>
      <c r="F486" s="29">
        <f>CSVデータ!D486</f>
        <v>45397</v>
      </c>
      <c r="G486" s="29">
        <f>CSVデータ!F486</f>
        <v>45400</v>
      </c>
    </row>
    <row r="487" spans="1:7" x14ac:dyDescent="0.4">
      <c r="A487">
        <f>IF(小平市進捗状況確認シート!$B$6=CSVデータ!G487,1,0)</f>
        <v>0</v>
      </c>
      <c r="B487">
        <f>IF(小平市進捗状況確認シート!$C$6=CSVデータ!B487,1,0)</f>
        <v>0</v>
      </c>
      <c r="C487">
        <f t="shared" si="7"/>
        <v>0</v>
      </c>
      <c r="D487" t="str">
        <f>VLOOKUP(CSVデータ!C487,Sheet1!L:M,2,FALSE)</f>
        <v>更新申請</v>
      </c>
      <c r="E487" s="29">
        <f>CSVデータ!E487</f>
        <v>45380</v>
      </c>
      <c r="F487" s="29">
        <f>CSVデータ!D487</f>
        <v>45383</v>
      </c>
      <c r="G487" s="29">
        <f>CSVデータ!F487</f>
        <v>45400</v>
      </c>
    </row>
    <row r="488" spans="1:7" x14ac:dyDescent="0.4">
      <c r="A488">
        <f>IF(小平市進捗状況確認シート!$B$6=CSVデータ!G488,1,0)</f>
        <v>0</v>
      </c>
      <c r="B488">
        <f>IF(小平市進捗状況確認シート!$C$6=CSVデータ!B488,1,0)</f>
        <v>0</v>
      </c>
      <c r="C488">
        <f t="shared" si="7"/>
        <v>0</v>
      </c>
      <c r="D488" t="str">
        <f>VLOOKUP(CSVデータ!C488,Sheet1!L:M,2,FALSE)</f>
        <v>新規申請</v>
      </c>
      <c r="E488" s="29">
        <f>CSVデータ!E488</f>
        <v>45400</v>
      </c>
      <c r="F488" s="29">
        <f>CSVデータ!D488</f>
        <v>45386</v>
      </c>
      <c r="G488" s="29">
        <f>CSVデータ!F488</f>
        <v>45407</v>
      </c>
    </row>
    <row r="489" spans="1:7" x14ac:dyDescent="0.4">
      <c r="A489">
        <f>IF(小平市進捗状況確認シート!$B$6=CSVデータ!G489,1,0)</f>
        <v>0</v>
      </c>
      <c r="B489">
        <f>IF(小平市進捗状況確認シート!$C$6=CSVデータ!B489,1,0)</f>
        <v>0</v>
      </c>
      <c r="C489">
        <f t="shared" si="7"/>
        <v>0</v>
      </c>
      <c r="D489" t="str">
        <f>VLOOKUP(CSVデータ!C489,Sheet1!L:M,2,FALSE)</f>
        <v>新規申請</v>
      </c>
      <c r="E489" s="29">
        <f>CSVデータ!E489</f>
        <v>45379</v>
      </c>
      <c r="F489" s="29">
        <f>CSVデータ!D489</f>
        <v>45386</v>
      </c>
      <c r="G489" s="29">
        <f>CSVデータ!F489</f>
        <v>45394</v>
      </c>
    </row>
    <row r="490" spans="1:7" x14ac:dyDescent="0.4">
      <c r="A490">
        <f>IF(小平市進捗状況確認シート!$B$6=CSVデータ!G490,1,0)</f>
        <v>0</v>
      </c>
      <c r="B490">
        <f>IF(小平市進捗状況確認シート!$C$6=CSVデータ!B490,1,0)</f>
        <v>0</v>
      </c>
      <c r="C490">
        <f t="shared" si="7"/>
        <v>0</v>
      </c>
      <c r="D490" t="str">
        <f>VLOOKUP(CSVデータ!C490,Sheet1!L:M,2,FALSE)</f>
        <v>区分変更申請</v>
      </c>
      <c r="E490" s="29">
        <f>CSVデータ!E490</f>
        <v>45378</v>
      </c>
      <c r="F490" s="29">
        <f>CSVデータ!D490</f>
        <v>45390</v>
      </c>
      <c r="G490" s="29">
        <f>CSVデータ!F490</f>
        <v>45398</v>
      </c>
    </row>
    <row r="491" spans="1:7" x14ac:dyDescent="0.4">
      <c r="A491">
        <f>IF(小平市進捗状況確認シート!$B$6=CSVデータ!G491,1,0)</f>
        <v>0</v>
      </c>
      <c r="B491">
        <f>IF(小平市進捗状況確認シート!$C$6=CSVデータ!B491,1,0)</f>
        <v>0</v>
      </c>
      <c r="C491">
        <f t="shared" si="7"/>
        <v>0</v>
      </c>
      <c r="D491" t="str">
        <f>VLOOKUP(CSVデータ!C491,Sheet1!L:M,2,FALSE)</f>
        <v>新規申請</v>
      </c>
      <c r="E491" s="29">
        <f>CSVデータ!E491</f>
        <v>45377</v>
      </c>
      <c r="F491" s="29">
        <f>CSVデータ!D491</f>
        <v>45390</v>
      </c>
      <c r="G491" s="29">
        <f>CSVデータ!F491</f>
        <v>45393</v>
      </c>
    </row>
    <row r="492" spans="1:7" x14ac:dyDescent="0.4">
      <c r="A492">
        <f>IF(小平市進捗状況確認シート!$B$6=CSVデータ!G492,1,0)</f>
        <v>0</v>
      </c>
      <c r="B492">
        <f>IF(小平市進捗状況確認シート!$C$6=CSVデータ!B492,1,0)</f>
        <v>0</v>
      </c>
      <c r="C492">
        <f t="shared" si="7"/>
        <v>0</v>
      </c>
      <c r="D492" t="str">
        <f>VLOOKUP(CSVデータ!C492,Sheet1!L:M,2,FALSE)</f>
        <v>新規申請</v>
      </c>
      <c r="E492" s="29">
        <f>CSVデータ!E492</f>
        <v>45378</v>
      </c>
      <c r="F492" s="29">
        <f>CSVデータ!D492</f>
        <v>45393</v>
      </c>
      <c r="G492" s="29">
        <f>CSVデータ!F492</f>
        <v>45400</v>
      </c>
    </row>
    <row r="493" spans="1:7" x14ac:dyDescent="0.4">
      <c r="A493">
        <f>IF(小平市進捗状況確認シート!$B$6=CSVデータ!G493,1,0)</f>
        <v>0</v>
      </c>
      <c r="B493">
        <f>IF(小平市進捗状況確認シート!$C$6=CSVデータ!B493,1,0)</f>
        <v>0</v>
      </c>
      <c r="C493">
        <f t="shared" si="7"/>
        <v>0</v>
      </c>
      <c r="D493" t="str">
        <f>VLOOKUP(CSVデータ!C493,Sheet1!L:M,2,FALSE)</f>
        <v>要支援・要介護新規申請</v>
      </c>
      <c r="E493" s="29">
        <f>CSVデータ!E493</f>
        <v>45388</v>
      </c>
      <c r="F493" s="29">
        <f>CSVデータ!D493</f>
        <v>45380</v>
      </c>
      <c r="G493" s="29">
        <f>CSVデータ!F493</f>
        <v>45394</v>
      </c>
    </row>
    <row r="494" spans="1:7" x14ac:dyDescent="0.4">
      <c r="A494">
        <f>IF(小平市進捗状況確認シート!$B$6=CSVデータ!G494,1,0)</f>
        <v>0</v>
      </c>
      <c r="B494">
        <f>IF(小平市進捗状況確認シート!$C$6=CSVデータ!B494,1,0)</f>
        <v>0</v>
      </c>
      <c r="C494">
        <f t="shared" si="7"/>
        <v>0</v>
      </c>
      <c r="D494" t="str">
        <f>VLOOKUP(CSVデータ!C494,Sheet1!L:M,2,FALSE)</f>
        <v>更新申請</v>
      </c>
      <c r="E494" s="29">
        <f>CSVデータ!E494</f>
        <v>45380</v>
      </c>
      <c r="F494" s="29">
        <f>CSVデータ!D494</f>
        <v>45401</v>
      </c>
      <c r="G494" s="29">
        <f>CSVデータ!F494</f>
        <v>45407</v>
      </c>
    </row>
    <row r="495" spans="1:7" x14ac:dyDescent="0.4">
      <c r="A495">
        <f>IF(小平市進捗状況確認シート!$B$6=CSVデータ!G495,1,0)</f>
        <v>0</v>
      </c>
      <c r="B495">
        <f>IF(小平市進捗状況確認シート!$C$6=CSVデータ!B495,1,0)</f>
        <v>0</v>
      </c>
      <c r="C495">
        <f t="shared" si="7"/>
        <v>0</v>
      </c>
      <c r="D495" t="str">
        <f>VLOOKUP(CSVデータ!C495,Sheet1!L:M,2,FALSE)</f>
        <v>新規申請</v>
      </c>
      <c r="E495" s="29">
        <f>CSVデータ!E495</f>
        <v>45386</v>
      </c>
      <c r="F495" s="29">
        <f>CSVデータ!D495</f>
        <v>45390</v>
      </c>
      <c r="G495" s="29">
        <f>CSVデータ!F495</f>
        <v>45400</v>
      </c>
    </row>
    <row r="496" spans="1:7" x14ac:dyDescent="0.4">
      <c r="A496">
        <f>IF(小平市進捗状況確認シート!$B$6=CSVデータ!G496,1,0)</f>
        <v>0</v>
      </c>
      <c r="B496">
        <f>IF(小平市進捗状況確認シート!$C$6=CSVデータ!B496,1,0)</f>
        <v>0</v>
      </c>
      <c r="C496">
        <f t="shared" si="7"/>
        <v>0</v>
      </c>
      <c r="D496" t="str">
        <f>VLOOKUP(CSVデータ!C496,Sheet1!L:M,2,FALSE)</f>
        <v>新規申請</v>
      </c>
      <c r="E496" s="29">
        <f>CSVデータ!E496</f>
        <v>45380</v>
      </c>
      <c r="F496" s="29">
        <f>CSVデータ!D496</f>
        <v>45390</v>
      </c>
      <c r="G496" s="29">
        <f>CSVデータ!F496</f>
        <v>45400</v>
      </c>
    </row>
    <row r="497" spans="1:7" x14ac:dyDescent="0.4">
      <c r="A497">
        <f>IF(小平市進捗状況確認シート!$B$6=CSVデータ!G497,1,0)</f>
        <v>0</v>
      </c>
      <c r="B497">
        <f>IF(小平市進捗状況確認シート!$C$6=CSVデータ!B497,1,0)</f>
        <v>0</v>
      </c>
      <c r="C497">
        <f t="shared" si="7"/>
        <v>0</v>
      </c>
      <c r="D497" t="str">
        <f>VLOOKUP(CSVデータ!C497,Sheet1!L:M,2,FALSE)</f>
        <v>新規申請</v>
      </c>
      <c r="E497" s="29">
        <f>CSVデータ!E497</f>
        <v>45377</v>
      </c>
      <c r="F497" s="29">
        <f>CSVデータ!D497</f>
        <v>45380</v>
      </c>
      <c r="G497" s="29">
        <f>CSVデータ!F497</f>
        <v>45392</v>
      </c>
    </row>
    <row r="498" spans="1:7" x14ac:dyDescent="0.4">
      <c r="A498">
        <f>IF(小平市進捗状況確認シート!$B$6=CSVデータ!G498,1,0)</f>
        <v>0</v>
      </c>
      <c r="B498">
        <f>IF(小平市進捗状況確認シート!$C$6=CSVデータ!B498,1,0)</f>
        <v>0</v>
      </c>
      <c r="C498">
        <f t="shared" si="7"/>
        <v>0</v>
      </c>
      <c r="D498" t="str">
        <f>VLOOKUP(CSVデータ!C498,Sheet1!L:M,2,FALSE)</f>
        <v>要支援・要介護新規申請</v>
      </c>
      <c r="E498" s="29">
        <f>CSVデータ!E498</f>
        <v>45379</v>
      </c>
      <c r="F498" s="29">
        <f>CSVデータ!D498</f>
        <v>45387</v>
      </c>
      <c r="G498" s="29">
        <f>CSVデータ!F498</f>
        <v>45393</v>
      </c>
    </row>
    <row r="499" spans="1:7" x14ac:dyDescent="0.4">
      <c r="A499">
        <f>IF(小平市進捗状況確認シート!$B$6=CSVデータ!G499,1,0)</f>
        <v>0</v>
      </c>
      <c r="B499">
        <f>IF(小平市進捗状況確認シート!$C$6=CSVデータ!B499,1,0)</f>
        <v>0</v>
      </c>
      <c r="C499">
        <f t="shared" si="7"/>
        <v>0</v>
      </c>
      <c r="D499" t="str">
        <f>VLOOKUP(CSVデータ!C499,Sheet1!L:M,2,FALSE)</f>
        <v>更新申請</v>
      </c>
      <c r="E499" s="29">
        <f>CSVデータ!E499</f>
        <v>45380</v>
      </c>
      <c r="F499" s="29">
        <f>CSVデータ!D499</f>
        <v>45390</v>
      </c>
      <c r="G499" s="29">
        <f>CSVデータ!F499</f>
        <v>45400</v>
      </c>
    </row>
    <row r="500" spans="1:7" x14ac:dyDescent="0.4">
      <c r="A500">
        <f>IF(小平市進捗状況確認シート!$B$6=CSVデータ!G500,1,0)</f>
        <v>0</v>
      </c>
      <c r="B500">
        <f>IF(小平市進捗状況確認シート!$C$6=CSVデータ!B500,1,0)</f>
        <v>0</v>
      </c>
      <c r="C500">
        <f t="shared" si="7"/>
        <v>0</v>
      </c>
      <c r="D500" t="str">
        <f>VLOOKUP(CSVデータ!C500,Sheet1!L:M,2,FALSE)</f>
        <v>新規申請</v>
      </c>
      <c r="E500" s="29">
        <f>CSVデータ!E500</f>
        <v>45376</v>
      </c>
      <c r="F500" s="29">
        <f>CSVデータ!D500</f>
        <v>45384</v>
      </c>
      <c r="G500" s="29">
        <f>CSVデータ!F500</f>
        <v>45394</v>
      </c>
    </row>
    <row r="501" spans="1:7" x14ac:dyDescent="0.4">
      <c r="A501">
        <f>IF(小平市進捗状況確認シート!$B$6=CSVデータ!G501,1,0)</f>
        <v>0</v>
      </c>
      <c r="B501">
        <f>IF(小平市進捗状況確認シート!$C$6=CSVデータ!B501,1,0)</f>
        <v>0</v>
      </c>
      <c r="C501">
        <f t="shared" si="7"/>
        <v>0</v>
      </c>
      <c r="D501" t="str">
        <f>VLOOKUP(CSVデータ!C501,Sheet1!L:M,2,FALSE)</f>
        <v>新規申請</v>
      </c>
      <c r="E501" s="29">
        <f>CSVデータ!E501</f>
        <v>45376</v>
      </c>
      <c r="F501" s="29">
        <f>CSVデータ!D501</f>
        <v>45380</v>
      </c>
      <c r="G501" s="29">
        <f>CSVデータ!F501</f>
        <v>45387</v>
      </c>
    </row>
    <row r="502" spans="1:7" x14ac:dyDescent="0.4">
      <c r="A502">
        <f>IF(小平市進捗状況確認シート!$B$6=CSVデータ!G502,1,0)</f>
        <v>0</v>
      </c>
      <c r="B502">
        <f>IF(小平市進捗状況確認シート!$C$6=CSVデータ!B502,1,0)</f>
        <v>0</v>
      </c>
      <c r="C502">
        <f t="shared" si="7"/>
        <v>0</v>
      </c>
      <c r="D502" t="str">
        <f>VLOOKUP(CSVデータ!C502,Sheet1!L:M,2,FALSE)</f>
        <v>要支援・要介護新規申請</v>
      </c>
      <c r="E502" s="29">
        <f>CSVデータ!E502</f>
        <v>45376</v>
      </c>
      <c r="F502" s="29">
        <f>CSVデータ!D502</f>
        <v>45390</v>
      </c>
      <c r="G502" s="29">
        <f>CSVデータ!F502</f>
        <v>45398</v>
      </c>
    </row>
    <row r="503" spans="1:7" x14ac:dyDescent="0.4">
      <c r="A503">
        <f>IF(小平市進捗状況確認シート!$B$6=CSVデータ!G503,1,0)</f>
        <v>0</v>
      </c>
      <c r="B503">
        <f>IF(小平市進捗状況確認シート!$C$6=CSVデータ!B503,1,0)</f>
        <v>0</v>
      </c>
      <c r="C503">
        <f t="shared" si="7"/>
        <v>0</v>
      </c>
      <c r="D503" t="str">
        <f>VLOOKUP(CSVデータ!C503,Sheet1!L:M,2,FALSE)</f>
        <v>区分変更申請</v>
      </c>
      <c r="E503" s="29">
        <f>CSVデータ!E503</f>
        <v>45378</v>
      </c>
      <c r="F503" s="29">
        <f>CSVデータ!D503</f>
        <v>45398</v>
      </c>
      <c r="G503" s="29">
        <f>CSVデータ!F503</f>
        <v>45406</v>
      </c>
    </row>
    <row r="504" spans="1:7" x14ac:dyDescent="0.4">
      <c r="A504">
        <f>IF(小平市進捗状況確認シート!$B$6=CSVデータ!G504,1,0)</f>
        <v>0</v>
      </c>
      <c r="B504">
        <f>IF(小平市進捗状況確認シート!$C$6=CSVデータ!B504,1,0)</f>
        <v>0</v>
      </c>
      <c r="C504">
        <f t="shared" si="7"/>
        <v>0</v>
      </c>
      <c r="D504" t="str">
        <f>VLOOKUP(CSVデータ!C504,Sheet1!L:M,2,FALSE)</f>
        <v>更新申請</v>
      </c>
      <c r="E504" s="29">
        <f>CSVデータ!E504</f>
        <v>45394</v>
      </c>
      <c r="F504" s="29">
        <f>CSVデータ!D504</f>
        <v>45380</v>
      </c>
      <c r="G504" s="29">
        <f>CSVデータ!F504</f>
        <v>45419</v>
      </c>
    </row>
    <row r="505" spans="1:7" x14ac:dyDescent="0.4">
      <c r="A505">
        <f>IF(小平市進捗状況確認シート!$B$6=CSVデータ!G505,1,0)</f>
        <v>0</v>
      </c>
      <c r="B505">
        <f>IF(小平市進捗状況確認シート!$C$6=CSVデータ!B505,1,0)</f>
        <v>0</v>
      </c>
      <c r="C505">
        <f t="shared" si="7"/>
        <v>0</v>
      </c>
      <c r="D505" t="str">
        <f>VLOOKUP(CSVデータ!C505,Sheet1!L:M,2,FALSE)</f>
        <v>新規申請</v>
      </c>
      <c r="E505" s="29">
        <f>CSVデータ!E505</f>
        <v>45378</v>
      </c>
      <c r="F505" s="29">
        <f>CSVデータ!D505</f>
        <v>45383</v>
      </c>
      <c r="G505" s="29">
        <f>CSVデータ!F505</f>
        <v>45386</v>
      </c>
    </row>
    <row r="506" spans="1:7" x14ac:dyDescent="0.4">
      <c r="A506">
        <f>IF(小平市進捗状況確認シート!$B$6=CSVデータ!G506,1,0)</f>
        <v>0</v>
      </c>
      <c r="B506">
        <f>IF(小平市進捗状況確認シート!$C$6=CSVデータ!B506,1,0)</f>
        <v>0</v>
      </c>
      <c r="C506">
        <f t="shared" si="7"/>
        <v>0</v>
      </c>
      <c r="D506" t="str">
        <f>VLOOKUP(CSVデータ!C506,Sheet1!L:M,2,FALSE)</f>
        <v>区分変更申請</v>
      </c>
      <c r="E506" s="29">
        <f>CSVデータ!E506</f>
        <v>45381</v>
      </c>
      <c r="F506" s="29">
        <f>CSVデータ!D506</f>
        <v>45383</v>
      </c>
      <c r="G506" s="29">
        <f>CSVデータ!F506</f>
        <v>45400</v>
      </c>
    </row>
    <row r="507" spans="1:7" x14ac:dyDescent="0.4">
      <c r="A507">
        <f>IF(小平市進捗状況確認シート!$B$6=CSVデータ!G507,1,0)</f>
        <v>0</v>
      </c>
      <c r="B507">
        <f>IF(小平市進捗状況確認シート!$C$6=CSVデータ!B507,1,0)</f>
        <v>0</v>
      </c>
      <c r="C507">
        <f t="shared" si="7"/>
        <v>0</v>
      </c>
      <c r="D507" t="str">
        <f>VLOOKUP(CSVデータ!C507,Sheet1!L:M,2,FALSE)</f>
        <v>新規申請</v>
      </c>
      <c r="E507" s="29">
        <f>CSVデータ!E507</f>
        <v>45384</v>
      </c>
      <c r="F507" s="29">
        <f>CSVデータ!D507</f>
        <v>45421</v>
      </c>
      <c r="G507" s="29">
        <f>CSVデータ!F507</f>
        <v>45428</v>
      </c>
    </row>
    <row r="508" spans="1:7" x14ac:dyDescent="0.4">
      <c r="A508">
        <f>IF(小平市進捗状況確認シート!$B$6=CSVデータ!G508,1,0)</f>
        <v>0</v>
      </c>
      <c r="B508">
        <f>IF(小平市進捗状況確認シート!$C$6=CSVデータ!B508,1,0)</f>
        <v>0</v>
      </c>
      <c r="C508">
        <f t="shared" si="7"/>
        <v>0</v>
      </c>
      <c r="D508" t="str">
        <f>VLOOKUP(CSVデータ!C508,Sheet1!L:M,2,FALSE)</f>
        <v>新規申請</v>
      </c>
      <c r="E508" s="29">
        <f>CSVデータ!E508</f>
        <v>45383</v>
      </c>
      <c r="F508" s="29">
        <f>CSVデータ!D508</f>
        <v>45383</v>
      </c>
      <c r="G508" s="29">
        <f>CSVデータ!F508</f>
        <v>45392</v>
      </c>
    </row>
    <row r="509" spans="1:7" x14ac:dyDescent="0.4">
      <c r="A509">
        <f>IF(小平市進捗状況確認シート!$B$6=CSVデータ!G509,1,0)</f>
        <v>0</v>
      </c>
      <c r="B509">
        <f>IF(小平市進捗状況確認シート!$C$6=CSVデータ!B509,1,0)</f>
        <v>0</v>
      </c>
      <c r="C509">
        <f t="shared" si="7"/>
        <v>0</v>
      </c>
      <c r="D509" t="str">
        <f>VLOOKUP(CSVデータ!C509,Sheet1!L:M,2,FALSE)</f>
        <v>新規申請</v>
      </c>
      <c r="E509" s="29">
        <f>CSVデータ!E509</f>
        <v>45378</v>
      </c>
      <c r="F509" s="29">
        <f>CSVデータ!D509</f>
        <v>45390</v>
      </c>
      <c r="G509" s="29">
        <f>CSVデータ!F509</f>
        <v>45398</v>
      </c>
    </row>
    <row r="510" spans="1:7" x14ac:dyDescent="0.4">
      <c r="A510">
        <f>IF(小平市進捗状況確認シート!$B$6=CSVデータ!G510,1,0)</f>
        <v>0</v>
      </c>
      <c r="B510">
        <f>IF(小平市進捗状況確認シート!$C$6=CSVデータ!B510,1,0)</f>
        <v>0</v>
      </c>
      <c r="C510">
        <f t="shared" si="7"/>
        <v>0</v>
      </c>
      <c r="D510" t="str">
        <f>VLOOKUP(CSVデータ!C510,Sheet1!L:M,2,FALSE)</f>
        <v>新規申請</v>
      </c>
      <c r="E510" s="29">
        <f>CSVデータ!E510</f>
        <v>45379</v>
      </c>
      <c r="F510" s="29">
        <f>CSVデータ!D510</f>
        <v>45390</v>
      </c>
      <c r="G510" s="29">
        <f>CSVデータ!F510</f>
        <v>45398</v>
      </c>
    </row>
    <row r="511" spans="1:7" x14ac:dyDescent="0.4">
      <c r="A511">
        <f>IF(小平市進捗状況確認シート!$B$6=CSVデータ!G511,1,0)</f>
        <v>0</v>
      </c>
      <c r="B511">
        <f>IF(小平市進捗状況確認シート!$C$6=CSVデータ!B511,1,0)</f>
        <v>0</v>
      </c>
      <c r="C511">
        <f t="shared" si="7"/>
        <v>0</v>
      </c>
      <c r="D511" t="str">
        <f>VLOOKUP(CSVデータ!C511,Sheet1!L:M,2,FALSE)</f>
        <v>区分変更申請</v>
      </c>
      <c r="E511" s="29">
        <f>CSVデータ!E511</f>
        <v>45379</v>
      </c>
      <c r="F511" s="29">
        <f>CSVデータ!D511</f>
        <v>45387</v>
      </c>
      <c r="G511" s="29">
        <f>CSVデータ!F511</f>
        <v>45393</v>
      </c>
    </row>
    <row r="512" spans="1:7" x14ac:dyDescent="0.4">
      <c r="A512">
        <f>IF(小平市進捗状況確認シート!$B$6=CSVデータ!G512,1,0)</f>
        <v>0</v>
      </c>
      <c r="B512">
        <f>IF(小平市進捗状況確認シート!$C$6=CSVデータ!B512,1,0)</f>
        <v>0</v>
      </c>
      <c r="C512">
        <f t="shared" si="7"/>
        <v>0</v>
      </c>
      <c r="D512" t="str">
        <f>VLOOKUP(CSVデータ!C512,Sheet1!L:M,2,FALSE)</f>
        <v>新規申請</v>
      </c>
      <c r="E512" s="29">
        <f>CSVデータ!E512</f>
        <v>45377</v>
      </c>
      <c r="F512" s="29">
        <f>CSVデータ!D512</f>
        <v>45380</v>
      </c>
      <c r="G512" s="29">
        <f>CSVデータ!F512</f>
        <v>45387</v>
      </c>
    </row>
    <row r="513" spans="1:7" x14ac:dyDescent="0.4">
      <c r="A513">
        <f>IF(小平市進捗状況確認シート!$B$6=CSVデータ!G513,1,0)</f>
        <v>0</v>
      </c>
      <c r="B513">
        <f>IF(小平市進捗状況確認シート!$C$6=CSVデータ!B513,1,0)</f>
        <v>0</v>
      </c>
      <c r="C513">
        <f t="shared" si="7"/>
        <v>0</v>
      </c>
      <c r="D513" t="str">
        <f>VLOOKUP(CSVデータ!C513,Sheet1!L:M,2,FALSE)</f>
        <v>新規申請</v>
      </c>
      <c r="E513" s="29">
        <f>CSVデータ!E513</f>
        <v>45377</v>
      </c>
      <c r="F513" s="29">
        <f>CSVデータ!D513</f>
        <v>45390</v>
      </c>
      <c r="G513" s="29">
        <f>CSVデータ!F513</f>
        <v>45398</v>
      </c>
    </row>
    <row r="514" spans="1:7" x14ac:dyDescent="0.4">
      <c r="A514">
        <f>IF(小平市進捗状況確認シート!$B$6=CSVデータ!G514,1,0)</f>
        <v>0</v>
      </c>
      <c r="B514">
        <f>IF(小平市進捗状況確認シート!$C$6=CSVデータ!B514,1,0)</f>
        <v>0</v>
      </c>
      <c r="C514">
        <f t="shared" si="7"/>
        <v>0</v>
      </c>
      <c r="D514" t="str">
        <f>VLOOKUP(CSVデータ!C514,Sheet1!L:M,2,FALSE)</f>
        <v>要支援・要介護新規申請</v>
      </c>
      <c r="E514" s="29">
        <f>CSVデータ!E514</f>
        <v>45377</v>
      </c>
      <c r="F514" s="29">
        <f>CSVデータ!D514</f>
        <v>45390</v>
      </c>
      <c r="G514" s="29">
        <f>CSVデータ!F514</f>
        <v>45392</v>
      </c>
    </row>
    <row r="515" spans="1:7" x14ac:dyDescent="0.4">
      <c r="A515">
        <f>IF(小平市進捗状況確認シート!$B$6=CSVデータ!G515,1,0)</f>
        <v>0</v>
      </c>
      <c r="B515">
        <f>IF(小平市進捗状況確認シート!$C$6=CSVデータ!B515,1,0)</f>
        <v>0</v>
      </c>
      <c r="C515">
        <f t="shared" ref="C515:C578" si="8">IF(A515+B515=2,1,0)</f>
        <v>0</v>
      </c>
      <c r="D515" t="str">
        <f>VLOOKUP(CSVデータ!C515,Sheet1!L:M,2,FALSE)</f>
        <v>新規申請</v>
      </c>
      <c r="E515" s="29">
        <f>CSVデータ!E515</f>
        <v>45380</v>
      </c>
      <c r="F515" s="29">
        <f>CSVデータ!D515</f>
        <v>45419</v>
      </c>
      <c r="G515" s="29">
        <f>CSVデータ!F515</f>
        <v>45420</v>
      </c>
    </row>
    <row r="516" spans="1:7" x14ac:dyDescent="0.4">
      <c r="A516">
        <f>IF(小平市進捗状況確認シート!$B$6=CSVデータ!G516,1,0)</f>
        <v>0</v>
      </c>
      <c r="B516">
        <f>IF(小平市進捗状況確認シート!$C$6=CSVデータ!B516,1,0)</f>
        <v>0</v>
      </c>
      <c r="C516">
        <f t="shared" si="8"/>
        <v>0</v>
      </c>
      <c r="D516" t="str">
        <f>VLOOKUP(CSVデータ!C516,Sheet1!L:M,2,FALSE)</f>
        <v>新規申請</v>
      </c>
      <c r="E516" s="29">
        <f>CSVデータ!E516</f>
        <v>45379</v>
      </c>
      <c r="F516" s="29">
        <f>CSVデータ!D516</f>
        <v>45383</v>
      </c>
      <c r="G516" s="29">
        <f>CSVデータ!F516</f>
        <v>45386</v>
      </c>
    </row>
    <row r="517" spans="1:7" x14ac:dyDescent="0.4">
      <c r="A517">
        <f>IF(小平市進捗状況確認シート!$B$6=CSVデータ!G517,1,0)</f>
        <v>0</v>
      </c>
      <c r="B517">
        <f>IF(小平市進捗状況確認シート!$C$6=CSVデータ!B517,1,0)</f>
        <v>0</v>
      </c>
      <c r="C517">
        <f t="shared" si="8"/>
        <v>0</v>
      </c>
      <c r="D517" t="str">
        <f>VLOOKUP(CSVデータ!C517,Sheet1!L:M,2,FALSE)</f>
        <v>新規申請</v>
      </c>
      <c r="E517" s="29">
        <f>CSVデータ!E517</f>
        <v>45378</v>
      </c>
      <c r="F517" s="29">
        <f>CSVデータ!D517</f>
        <v>45387</v>
      </c>
      <c r="G517" s="29">
        <f>CSVデータ!F517</f>
        <v>45393</v>
      </c>
    </row>
    <row r="518" spans="1:7" x14ac:dyDescent="0.4">
      <c r="A518">
        <f>IF(小平市進捗状況確認シート!$B$6=CSVデータ!G518,1,0)</f>
        <v>0</v>
      </c>
      <c r="B518">
        <f>IF(小平市進捗状況確認シート!$C$6=CSVデータ!B518,1,0)</f>
        <v>0</v>
      </c>
      <c r="C518">
        <f t="shared" si="8"/>
        <v>0</v>
      </c>
      <c r="D518" t="str">
        <f>VLOOKUP(CSVデータ!C518,Sheet1!L:M,2,FALSE)</f>
        <v>要支援・要介護新規申請</v>
      </c>
      <c r="E518" s="29">
        <f>CSVデータ!E518</f>
        <v>45377</v>
      </c>
      <c r="F518" s="29">
        <f>CSVデータ!D518</f>
        <v>45383</v>
      </c>
      <c r="G518" s="29">
        <f>CSVデータ!F518</f>
        <v>45392</v>
      </c>
    </row>
    <row r="519" spans="1:7" x14ac:dyDescent="0.4">
      <c r="A519">
        <f>IF(小平市進捗状況確認シート!$B$6=CSVデータ!G519,1,0)</f>
        <v>0</v>
      </c>
      <c r="B519">
        <f>IF(小平市進捗状況確認シート!$C$6=CSVデータ!B519,1,0)</f>
        <v>0</v>
      </c>
      <c r="C519">
        <f t="shared" si="8"/>
        <v>0</v>
      </c>
      <c r="D519" t="str">
        <f>VLOOKUP(CSVデータ!C519,Sheet1!L:M,2,FALSE)</f>
        <v>更新申請</v>
      </c>
      <c r="E519" s="29">
        <f>CSVデータ!E519</f>
        <v>45385</v>
      </c>
      <c r="F519" s="29">
        <f>CSVデータ!D519</f>
        <v>45386</v>
      </c>
      <c r="G519" s="29">
        <f>CSVデータ!F519</f>
        <v>45393</v>
      </c>
    </row>
    <row r="520" spans="1:7" x14ac:dyDescent="0.4">
      <c r="A520">
        <f>IF(小平市進捗状況確認シート!$B$6=CSVデータ!G520,1,0)</f>
        <v>0</v>
      </c>
      <c r="B520">
        <f>IF(小平市進捗状況確認シート!$C$6=CSVデータ!B520,1,0)</f>
        <v>0</v>
      </c>
      <c r="C520">
        <f t="shared" si="8"/>
        <v>0</v>
      </c>
      <c r="D520" t="str">
        <f>VLOOKUP(CSVデータ!C520,Sheet1!L:M,2,FALSE)</f>
        <v>更新申請</v>
      </c>
      <c r="E520" s="29">
        <f>CSVデータ!E520</f>
        <v>45380</v>
      </c>
      <c r="F520" s="29">
        <f>CSVデータ!D520</f>
        <v>45384</v>
      </c>
      <c r="G520" s="29">
        <f>CSVデータ!F520</f>
        <v>45394</v>
      </c>
    </row>
    <row r="521" spans="1:7" x14ac:dyDescent="0.4">
      <c r="A521">
        <f>IF(小平市進捗状況確認シート!$B$6=CSVデータ!G521,1,0)</f>
        <v>0</v>
      </c>
      <c r="B521">
        <f>IF(小平市進捗状況確認シート!$C$6=CSVデータ!B521,1,0)</f>
        <v>0</v>
      </c>
      <c r="C521">
        <f t="shared" si="8"/>
        <v>0</v>
      </c>
      <c r="D521" t="str">
        <f>VLOOKUP(CSVデータ!C521,Sheet1!L:M,2,FALSE)</f>
        <v>更新申請</v>
      </c>
      <c r="E521" s="29">
        <f>CSVデータ!E521</f>
        <v>45377</v>
      </c>
      <c r="F521" s="29">
        <f>CSVデータ!D521</f>
        <v>45390</v>
      </c>
      <c r="G521" s="29">
        <f>CSVデータ!F521</f>
        <v>45392</v>
      </c>
    </row>
    <row r="522" spans="1:7" x14ac:dyDescent="0.4">
      <c r="A522">
        <f>IF(小平市進捗状況確認シート!$B$6=CSVデータ!G522,1,0)</f>
        <v>0</v>
      </c>
      <c r="B522">
        <f>IF(小平市進捗状況確認シート!$C$6=CSVデータ!B522,1,0)</f>
        <v>0</v>
      </c>
      <c r="C522">
        <f t="shared" si="8"/>
        <v>0</v>
      </c>
      <c r="D522" t="str">
        <f>VLOOKUP(CSVデータ!C522,Sheet1!L:M,2,FALSE)</f>
        <v>更新申請</v>
      </c>
      <c r="E522" s="29">
        <f>CSVデータ!E522</f>
        <v>45386</v>
      </c>
      <c r="F522" s="29">
        <f>CSVデータ!D522</f>
        <v>45398</v>
      </c>
      <c r="G522" s="29">
        <f>CSVデータ!F522</f>
        <v>45406</v>
      </c>
    </row>
    <row r="523" spans="1:7" x14ac:dyDescent="0.4">
      <c r="A523">
        <f>IF(小平市進捗状況確認シート!$B$6=CSVデータ!G523,1,0)</f>
        <v>0</v>
      </c>
      <c r="B523">
        <f>IF(小平市進捗状況確認シート!$C$6=CSVデータ!B523,1,0)</f>
        <v>0</v>
      </c>
      <c r="C523">
        <f t="shared" si="8"/>
        <v>0</v>
      </c>
      <c r="D523" t="str">
        <f>VLOOKUP(CSVデータ!C523,Sheet1!L:M,2,FALSE)</f>
        <v>更新申請</v>
      </c>
      <c r="E523" s="29">
        <f>CSVデータ!E523</f>
        <v>45386</v>
      </c>
      <c r="F523" s="29">
        <f>CSVデータ!D523</f>
        <v>45387</v>
      </c>
      <c r="G523" s="29">
        <f>CSVデータ!F523</f>
        <v>45401</v>
      </c>
    </row>
    <row r="524" spans="1:7" x14ac:dyDescent="0.4">
      <c r="A524">
        <f>IF(小平市進捗状況確認シート!$B$6=CSVデータ!G524,1,0)</f>
        <v>0</v>
      </c>
      <c r="B524">
        <f>IF(小平市進捗状況確認シート!$C$6=CSVデータ!B524,1,0)</f>
        <v>0</v>
      </c>
      <c r="C524">
        <f t="shared" si="8"/>
        <v>0</v>
      </c>
      <c r="D524" t="str">
        <f>VLOOKUP(CSVデータ!C524,Sheet1!L:M,2,FALSE)</f>
        <v>更新申請</v>
      </c>
      <c r="E524" s="29">
        <f>CSVデータ!E524</f>
        <v>45378</v>
      </c>
      <c r="F524" s="29">
        <f>CSVデータ!D524</f>
        <v>45404</v>
      </c>
      <c r="G524" s="29">
        <f>CSVデータ!F524</f>
        <v>45407</v>
      </c>
    </row>
    <row r="525" spans="1:7" x14ac:dyDescent="0.4">
      <c r="A525">
        <f>IF(小平市進捗状況確認シート!$B$6=CSVデータ!G525,1,0)</f>
        <v>0</v>
      </c>
      <c r="B525">
        <f>IF(小平市進捗状況確認シート!$C$6=CSVデータ!B525,1,0)</f>
        <v>0</v>
      </c>
      <c r="C525">
        <f t="shared" si="8"/>
        <v>0</v>
      </c>
      <c r="D525" t="str">
        <f>VLOOKUP(CSVデータ!C525,Sheet1!L:M,2,FALSE)</f>
        <v>更新申請</v>
      </c>
      <c r="E525" s="29">
        <f>CSVデータ!E525</f>
        <v>45383</v>
      </c>
      <c r="F525" s="29">
        <f>CSVデータ!D525</f>
        <v>45397</v>
      </c>
      <c r="G525" s="29">
        <f>CSVデータ!F525</f>
        <v>45405</v>
      </c>
    </row>
    <row r="526" spans="1:7" x14ac:dyDescent="0.4">
      <c r="A526">
        <f>IF(小平市進捗状況確認シート!$B$6=CSVデータ!G526,1,0)</f>
        <v>0</v>
      </c>
      <c r="B526">
        <f>IF(小平市進捗状況確認シート!$C$6=CSVデータ!B526,1,0)</f>
        <v>0</v>
      </c>
      <c r="C526">
        <f t="shared" si="8"/>
        <v>0</v>
      </c>
      <c r="D526" t="str">
        <f>VLOOKUP(CSVデータ!C526,Sheet1!L:M,2,FALSE)</f>
        <v>新規申請</v>
      </c>
      <c r="E526" s="29">
        <f>CSVデータ!E526</f>
        <v>45385</v>
      </c>
      <c r="F526" s="29">
        <f>CSVデータ!D526</f>
        <v>45401</v>
      </c>
      <c r="G526" s="29">
        <f>CSVデータ!F526</f>
        <v>45412</v>
      </c>
    </row>
    <row r="527" spans="1:7" x14ac:dyDescent="0.4">
      <c r="A527">
        <f>IF(小平市進捗状況確認シート!$B$6=CSVデータ!G527,1,0)</f>
        <v>0</v>
      </c>
      <c r="B527">
        <f>IF(小平市進捗状況確認シート!$C$6=CSVデータ!B527,1,0)</f>
        <v>0</v>
      </c>
      <c r="C527">
        <f t="shared" si="8"/>
        <v>0</v>
      </c>
      <c r="D527" t="str">
        <f>VLOOKUP(CSVデータ!C527,Sheet1!L:M,2,FALSE)</f>
        <v>要支援・要介護新規申請</v>
      </c>
      <c r="E527" s="29">
        <f>CSVデータ!E527</f>
        <v>45386</v>
      </c>
      <c r="F527" s="29">
        <f>CSVデータ!D527</f>
        <v>45390</v>
      </c>
      <c r="G527" s="29">
        <f>CSVデータ!F527</f>
        <v>45400</v>
      </c>
    </row>
    <row r="528" spans="1:7" x14ac:dyDescent="0.4">
      <c r="A528">
        <f>IF(小平市進捗状況確認シート!$B$6=CSVデータ!G528,1,0)</f>
        <v>0</v>
      </c>
      <c r="B528">
        <f>IF(小平市進捗状況確認シート!$C$6=CSVデータ!B528,1,0)</f>
        <v>0</v>
      </c>
      <c r="C528">
        <f t="shared" si="8"/>
        <v>0</v>
      </c>
      <c r="D528" t="str">
        <f>VLOOKUP(CSVデータ!C528,Sheet1!L:M,2,FALSE)</f>
        <v>新規申請</v>
      </c>
      <c r="E528" s="29">
        <f>CSVデータ!E528</f>
        <v>45378</v>
      </c>
      <c r="F528" s="29">
        <f>CSVデータ!D528</f>
        <v>45391</v>
      </c>
      <c r="G528" s="29">
        <f>CSVデータ!F528</f>
        <v>45400</v>
      </c>
    </row>
    <row r="529" spans="1:7" x14ac:dyDescent="0.4">
      <c r="A529">
        <f>IF(小平市進捗状況確認シート!$B$6=CSVデータ!G529,1,0)</f>
        <v>0</v>
      </c>
      <c r="B529">
        <f>IF(小平市進捗状況確認シート!$C$6=CSVデータ!B529,1,0)</f>
        <v>0</v>
      </c>
      <c r="C529">
        <f t="shared" si="8"/>
        <v>0</v>
      </c>
      <c r="D529" t="str">
        <f>VLOOKUP(CSVデータ!C529,Sheet1!L:M,2,FALSE)</f>
        <v>新規申請</v>
      </c>
      <c r="E529" s="29">
        <f>CSVデータ!E529</f>
        <v>45377</v>
      </c>
      <c r="F529" s="29">
        <f>CSVデータ!D529</f>
        <v>45387</v>
      </c>
      <c r="G529" s="29">
        <f>CSVデータ!F529</f>
        <v>45393</v>
      </c>
    </row>
    <row r="530" spans="1:7" x14ac:dyDescent="0.4">
      <c r="A530">
        <f>IF(小平市進捗状況確認シート!$B$6=CSVデータ!G530,1,0)</f>
        <v>0</v>
      </c>
      <c r="B530">
        <f>IF(小平市進捗状況確認シート!$C$6=CSVデータ!B530,1,0)</f>
        <v>0</v>
      </c>
      <c r="C530">
        <f t="shared" si="8"/>
        <v>0</v>
      </c>
      <c r="D530" t="str">
        <f>VLOOKUP(CSVデータ!C530,Sheet1!L:M,2,FALSE)</f>
        <v>区分変更申請</v>
      </c>
      <c r="E530" s="29">
        <f>CSVデータ!E530</f>
        <v>45387</v>
      </c>
      <c r="F530" s="29">
        <f>CSVデータ!D530</f>
        <v>45400</v>
      </c>
      <c r="G530" s="29">
        <f>CSVデータ!F530</f>
        <v>45406</v>
      </c>
    </row>
    <row r="531" spans="1:7" x14ac:dyDescent="0.4">
      <c r="A531">
        <f>IF(小平市進捗状況確認シート!$B$6=CSVデータ!G531,1,0)</f>
        <v>0</v>
      </c>
      <c r="B531">
        <f>IF(小平市進捗状況確認シート!$C$6=CSVデータ!B531,1,0)</f>
        <v>0</v>
      </c>
      <c r="C531">
        <f t="shared" si="8"/>
        <v>0</v>
      </c>
      <c r="D531" t="str">
        <f>VLOOKUP(CSVデータ!C531,Sheet1!L:M,2,FALSE)</f>
        <v>新規申請</v>
      </c>
      <c r="E531" s="29">
        <f>CSVデータ!E531</f>
        <v>45379</v>
      </c>
      <c r="F531" s="29">
        <f>CSVデータ!D531</f>
        <v>45380</v>
      </c>
      <c r="G531" s="29">
        <f>CSVデータ!F531</f>
        <v>45392</v>
      </c>
    </row>
    <row r="532" spans="1:7" x14ac:dyDescent="0.4">
      <c r="A532">
        <f>IF(小平市進捗状況確認シート!$B$6=CSVデータ!G532,1,0)</f>
        <v>0</v>
      </c>
      <c r="B532">
        <f>IF(小平市進捗状況確認シート!$C$6=CSVデータ!B532,1,0)</f>
        <v>0</v>
      </c>
      <c r="C532">
        <f t="shared" si="8"/>
        <v>0</v>
      </c>
      <c r="D532" t="str">
        <f>VLOOKUP(CSVデータ!C532,Sheet1!L:M,2,FALSE)</f>
        <v>区分変更申請</v>
      </c>
      <c r="E532" s="29">
        <f>CSVデータ!E532</f>
        <v>45380</v>
      </c>
      <c r="F532" s="29">
        <f>CSVデータ!D532</f>
        <v>45386</v>
      </c>
      <c r="G532" s="29">
        <f>CSVデータ!F532</f>
        <v>45394</v>
      </c>
    </row>
    <row r="533" spans="1:7" x14ac:dyDescent="0.4">
      <c r="A533">
        <f>IF(小平市進捗状況確認シート!$B$6=CSVデータ!G533,1,0)</f>
        <v>0</v>
      </c>
      <c r="B533">
        <f>IF(小平市進捗状況確認シート!$C$6=CSVデータ!B533,1,0)</f>
        <v>0</v>
      </c>
      <c r="C533">
        <f t="shared" si="8"/>
        <v>0</v>
      </c>
      <c r="D533" t="str">
        <f>VLOOKUP(CSVデータ!C533,Sheet1!L:M,2,FALSE)</f>
        <v>新規申請</v>
      </c>
      <c r="E533" s="29">
        <f>CSVデータ!E533</f>
        <v>45376</v>
      </c>
      <c r="F533" s="29">
        <f>CSVデータ!D533</f>
        <v>45387</v>
      </c>
      <c r="G533" s="29">
        <f>CSVデータ!F533</f>
        <v>45398</v>
      </c>
    </row>
    <row r="534" spans="1:7" x14ac:dyDescent="0.4">
      <c r="A534">
        <f>IF(小平市進捗状況確認シート!$B$6=CSVデータ!G534,1,0)</f>
        <v>0</v>
      </c>
      <c r="B534">
        <f>IF(小平市進捗状況確認シート!$C$6=CSVデータ!B534,1,0)</f>
        <v>0</v>
      </c>
      <c r="C534">
        <f t="shared" si="8"/>
        <v>0</v>
      </c>
      <c r="D534" t="str">
        <f>VLOOKUP(CSVデータ!C534,Sheet1!L:M,2,FALSE)</f>
        <v>区分変更申請</v>
      </c>
      <c r="E534" s="29">
        <f>CSVデータ!E534</f>
        <v>45378</v>
      </c>
      <c r="F534" s="29">
        <f>CSVデータ!D534</f>
        <v>45387</v>
      </c>
      <c r="G534" s="29">
        <f>CSVデータ!F534</f>
        <v>45393</v>
      </c>
    </row>
    <row r="535" spans="1:7" x14ac:dyDescent="0.4">
      <c r="A535">
        <f>IF(小平市進捗状況確認シート!$B$6=CSVデータ!G535,1,0)</f>
        <v>0</v>
      </c>
      <c r="B535">
        <f>IF(小平市進捗状況確認シート!$C$6=CSVデータ!B535,1,0)</f>
        <v>0</v>
      </c>
      <c r="C535">
        <f t="shared" si="8"/>
        <v>0</v>
      </c>
      <c r="D535" t="str">
        <f>VLOOKUP(CSVデータ!C535,Sheet1!L:M,2,FALSE)</f>
        <v>新規申請</v>
      </c>
      <c r="E535" s="29">
        <f>CSVデータ!E535</f>
        <v>45384</v>
      </c>
      <c r="F535" s="29">
        <f>CSVデータ!D535</f>
        <v>45387</v>
      </c>
      <c r="G535" s="29">
        <f>CSVデータ!F535</f>
        <v>45393</v>
      </c>
    </row>
    <row r="536" spans="1:7" x14ac:dyDescent="0.4">
      <c r="A536">
        <f>IF(小平市進捗状況確認シート!$B$6=CSVデータ!G536,1,0)</f>
        <v>0</v>
      </c>
      <c r="B536">
        <f>IF(小平市進捗状況確認シート!$C$6=CSVデータ!B536,1,0)</f>
        <v>0</v>
      </c>
      <c r="C536">
        <f t="shared" si="8"/>
        <v>0</v>
      </c>
      <c r="D536" t="str">
        <f>VLOOKUP(CSVデータ!C536,Sheet1!L:M,2,FALSE)</f>
        <v>新規申請</v>
      </c>
      <c r="E536" s="29">
        <f>CSVデータ!E536</f>
        <v>45383</v>
      </c>
      <c r="F536" s="29">
        <f>CSVデータ!D536</f>
        <v>45390</v>
      </c>
      <c r="G536" s="29">
        <f>CSVデータ!F536</f>
        <v>45398</v>
      </c>
    </row>
    <row r="537" spans="1:7" x14ac:dyDescent="0.4">
      <c r="A537">
        <f>IF(小平市進捗状況確認シート!$B$6=CSVデータ!G537,1,0)</f>
        <v>0</v>
      </c>
      <c r="B537">
        <f>IF(小平市進捗状況確認シート!$C$6=CSVデータ!B537,1,0)</f>
        <v>0</v>
      </c>
      <c r="C537">
        <f t="shared" si="8"/>
        <v>0</v>
      </c>
      <c r="D537" t="str">
        <f>VLOOKUP(CSVデータ!C537,Sheet1!L:M,2,FALSE)</f>
        <v>要支援・要介護新規申請</v>
      </c>
      <c r="E537" s="29">
        <f>CSVデータ!E537</f>
        <v>45379</v>
      </c>
      <c r="F537" s="29">
        <f>CSVデータ!D537</f>
        <v>45397</v>
      </c>
      <c r="G537" s="29">
        <f>CSVデータ!F537</f>
        <v>45401</v>
      </c>
    </row>
    <row r="538" spans="1:7" x14ac:dyDescent="0.4">
      <c r="A538">
        <f>IF(小平市進捗状況確認シート!$B$6=CSVデータ!G538,1,0)</f>
        <v>0</v>
      </c>
      <c r="B538">
        <f>IF(小平市進捗状況確認シート!$C$6=CSVデータ!B538,1,0)</f>
        <v>0</v>
      </c>
      <c r="C538">
        <f t="shared" si="8"/>
        <v>0</v>
      </c>
      <c r="D538" t="str">
        <f>VLOOKUP(CSVデータ!C538,Sheet1!L:M,2,FALSE)</f>
        <v>新規申請</v>
      </c>
      <c r="E538" s="29">
        <f>CSVデータ!E538</f>
        <v>45384</v>
      </c>
      <c r="F538" s="29">
        <f>CSVデータ!D538</f>
        <v>45398</v>
      </c>
      <c r="G538" s="29">
        <f>CSVデータ!F538</f>
        <v>45405</v>
      </c>
    </row>
    <row r="539" spans="1:7" x14ac:dyDescent="0.4">
      <c r="A539">
        <f>IF(小平市進捗状況確認シート!$B$6=CSVデータ!G539,1,0)</f>
        <v>0</v>
      </c>
      <c r="B539">
        <f>IF(小平市進捗状況確認シート!$C$6=CSVデータ!B539,1,0)</f>
        <v>0</v>
      </c>
      <c r="C539">
        <f t="shared" si="8"/>
        <v>0</v>
      </c>
      <c r="D539" t="str">
        <f>VLOOKUP(CSVデータ!C539,Sheet1!L:M,2,FALSE)</f>
        <v>新規申請</v>
      </c>
      <c r="E539" s="29">
        <f>CSVデータ!E539</f>
        <v>45386</v>
      </c>
      <c r="F539" s="29">
        <f>CSVデータ!D539</f>
        <v>45383</v>
      </c>
      <c r="G539" s="29">
        <f>CSVデータ!F539</f>
        <v>45393</v>
      </c>
    </row>
    <row r="540" spans="1:7" x14ac:dyDescent="0.4">
      <c r="A540">
        <f>IF(小平市進捗状況確認シート!$B$6=CSVデータ!G540,1,0)</f>
        <v>0</v>
      </c>
      <c r="B540">
        <f>IF(小平市進捗状況確認シート!$C$6=CSVデータ!B540,1,0)</f>
        <v>0</v>
      </c>
      <c r="C540">
        <f t="shared" si="8"/>
        <v>0</v>
      </c>
      <c r="D540" t="str">
        <f>VLOOKUP(CSVデータ!C540,Sheet1!L:M,2,FALSE)</f>
        <v>新規申請</v>
      </c>
      <c r="E540" s="29">
        <f>CSVデータ!E540</f>
        <v>45379</v>
      </c>
      <c r="F540" s="29">
        <f>CSVデータ!D540</f>
        <v>45387</v>
      </c>
      <c r="G540" s="29">
        <f>CSVデータ!F540</f>
        <v>45393</v>
      </c>
    </row>
    <row r="541" spans="1:7" x14ac:dyDescent="0.4">
      <c r="A541">
        <f>IF(小平市進捗状況確認シート!$B$6=CSVデータ!G541,1,0)</f>
        <v>0</v>
      </c>
      <c r="B541">
        <f>IF(小平市進捗状況確認シート!$C$6=CSVデータ!B541,1,0)</f>
        <v>0</v>
      </c>
      <c r="C541">
        <f t="shared" si="8"/>
        <v>0</v>
      </c>
      <c r="D541" t="str">
        <f>VLOOKUP(CSVデータ!C541,Sheet1!L:M,2,FALSE)</f>
        <v>新規申請</v>
      </c>
      <c r="E541" s="29">
        <f>CSVデータ!E541</f>
        <v>45383</v>
      </c>
      <c r="F541" s="29">
        <f>CSVデータ!D541</f>
        <v>45390</v>
      </c>
      <c r="G541" s="29">
        <f>CSVデータ!F541</f>
        <v>45398</v>
      </c>
    </row>
    <row r="542" spans="1:7" x14ac:dyDescent="0.4">
      <c r="A542">
        <f>IF(小平市進捗状況確認シート!$B$6=CSVデータ!G542,1,0)</f>
        <v>0</v>
      </c>
      <c r="B542">
        <f>IF(小平市進捗状況確認シート!$C$6=CSVデータ!B542,1,0)</f>
        <v>0</v>
      </c>
      <c r="C542">
        <f t="shared" si="8"/>
        <v>0</v>
      </c>
      <c r="D542" t="str">
        <f>VLOOKUP(CSVデータ!C542,Sheet1!L:M,2,FALSE)</f>
        <v>新規申請</v>
      </c>
      <c r="E542" s="29">
        <f>CSVデータ!E542</f>
        <v>45379</v>
      </c>
      <c r="F542" s="29">
        <f>CSVデータ!D542</f>
        <v>45401</v>
      </c>
      <c r="G542" s="29">
        <f>CSVデータ!F542</f>
        <v>45407</v>
      </c>
    </row>
    <row r="543" spans="1:7" x14ac:dyDescent="0.4">
      <c r="A543">
        <f>IF(小平市進捗状況確認シート!$B$6=CSVデータ!G543,1,0)</f>
        <v>0</v>
      </c>
      <c r="B543">
        <f>IF(小平市進捗状況確認シート!$C$6=CSVデータ!B543,1,0)</f>
        <v>0</v>
      </c>
      <c r="C543">
        <f t="shared" si="8"/>
        <v>0</v>
      </c>
      <c r="D543" t="str">
        <f>VLOOKUP(CSVデータ!C543,Sheet1!L:M,2,FALSE)</f>
        <v>区分変更申請</v>
      </c>
      <c r="E543" s="29">
        <f>CSVデータ!E543</f>
        <v>45383</v>
      </c>
      <c r="F543" s="29">
        <f>CSVデータ!D543</f>
        <v>45398</v>
      </c>
      <c r="G543" s="29">
        <f>CSVデータ!F543</f>
        <v>45407</v>
      </c>
    </row>
    <row r="544" spans="1:7" x14ac:dyDescent="0.4">
      <c r="A544">
        <f>IF(小平市進捗状況確認シート!$B$6=CSVデータ!G544,1,0)</f>
        <v>0</v>
      </c>
      <c r="B544">
        <f>IF(小平市進捗状況確認シート!$C$6=CSVデータ!B544,1,0)</f>
        <v>0</v>
      </c>
      <c r="C544">
        <f t="shared" si="8"/>
        <v>0</v>
      </c>
      <c r="D544" t="str">
        <f>VLOOKUP(CSVデータ!C544,Sheet1!L:M,2,FALSE)</f>
        <v>更新申請</v>
      </c>
      <c r="E544" s="29">
        <f>CSVデータ!E544</f>
        <v>45384</v>
      </c>
      <c r="F544" s="29">
        <f>CSVデータ!D544</f>
        <v>45383</v>
      </c>
      <c r="G544" s="29">
        <f>CSVデータ!F544</f>
        <v>45393</v>
      </c>
    </row>
    <row r="545" spans="1:7" x14ac:dyDescent="0.4">
      <c r="A545">
        <f>IF(小平市進捗状況確認シート!$B$6=CSVデータ!G545,1,0)</f>
        <v>0</v>
      </c>
      <c r="B545">
        <f>IF(小平市進捗状況確認シート!$C$6=CSVデータ!B545,1,0)</f>
        <v>0</v>
      </c>
      <c r="C545">
        <f t="shared" si="8"/>
        <v>0</v>
      </c>
      <c r="D545" t="str">
        <f>VLOOKUP(CSVデータ!C545,Sheet1!L:M,2,FALSE)</f>
        <v>更新申請</v>
      </c>
      <c r="E545" s="29">
        <f>CSVデータ!E545</f>
        <v>45380</v>
      </c>
      <c r="F545" s="29">
        <f>CSVデータ!D545</f>
        <v>45412</v>
      </c>
      <c r="G545" s="29">
        <f>CSVデータ!F545</f>
        <v>45414</v>
      </c>
    </row>
    <row r="546" spans="1:7" x14ac:dyDescent="0.4">
      <c r="A546">
        <f>IF(小平市進捗状況確認シート!$B$6=CSVデータ!G546,1,0)</f>
        <v>0</v>
      </c>
      <c r="B546">
        <f>IF(小平市進捗状況確認シート!$C$6=CSVデータ!B546,1,0)</f>
        <v>0</v>
      </c>
      <c r="C546">
        <f t="shared" si="8"/>
        <v>0</v>
      </c>
      <c r="D546" t="str">
        <f>VLOOKUP(CSVデータ!C546,Sheet1!L:M,2,FALSE)</f>
        <v>更新申請</v>
      </c>
      <c r="E546" s="29">
        <f>CSVデータ!E546</f>
        <v>45378</v>
      </c>
      <c r="F546" s="29">
        <f>CSVデータ!D546</f>
        <v>45386</v>
      </c>
      <c r="G546" s="29">
        <f>CSVデータ!F546</f>
        <v>45393</v>
      </c>
    </row>
    <row r="547" spans="1:7" x14ac:dyDescent="0.4">
      <c r="A547">
        <f>IF(小平市進捗状況確認シート!$B$6=CSVデータ!G547,1,0)</f>
        <v>0</v>
      </c>
      <c r="B547">
        <f>IF(小平市進捗状況確認シート!$C$6=CSVデータ!B547,1,0)</f>
        <v>0</v>
      </c>
      <c r="C547">
        <f t="shared" si="8"/>
        <v>0</v>
      </c>
      <c r="D547" t="str">
        <f>VLOOKUP(CSVデータ!C547,Sheet1!L:M,2,FALSE)</f>
        <v>更新申請</v>
      </c>
      <c r="E547" s="29">
        <f>CSVデータ!E547</f>
        <v>45385</v>
      </c>
      <c r="F547" s="29">
        <f>CSVデータ!D547</f>
        <v>45385</v>
      </c>
      <c r="G547" s="29">
        <f>CSVデータ!F547</f>
        <v>45400</v>
      </c>
    </row>
    <row r="548" spans="1:7" x14ac:dyDescent="0.4">
      <c r="A548">
        <f>IF(小平市進捗状況確認シート!$B$6=CSVデータ!G548,1,0)</f>
        <v>0</v>
      </c>
      <c r="B548">
        <f>IF(小平市進捗状況確認シート!$C$6=CSVデータ!B548,1,0)</f>
        <v>0</v>
      </c>
      <c r="C548">
        <f t="shared" si="8"/>
        <v>0</v>
      </c>
      <c r="D548" t="str">
        <f>VLOOKUP(CSVデータ!C548,Sheet1!L:M,2,FALSE)</f>
        <v>新規申請</v>
      </c>
      <c r="E548" s="29">
        <f>CSVデータ!E548</f>
        <v>45384</v>
      </c>
      <c r="F548" s="29">
        <f>CSVデータ!D548</f>
        <v>45385</v>
      </c>
      <c r="G548" s="29">
        <f>CSVデータ!F548</f>
        <v>45394</v>
      </c>
    </row>
    <row r="549" spans="1:7" x14ac:dyDescent="0.4">
      <c r="A549">
        <f>IF(小平市進捗状況確認シート!$B$6=CSVデータ!G549,1,0)</f>
        <v>0</v>
      </c>
      <c r="B549">
        <f>IF(小平市進捗状況確認シート!$C$6=CSVデータ!B549,1,0)</f>
        <v>0</v>
      </c>
      <c r="C549">
        <f t="shared" si="8"/>
        <v>0</v>
      </c>
      <c r="D549" t="str">
        <f>VLOOKUP(CSVデータ!C549,Sheet1!L:M,2,FALSE)</f>
        <v>要支援・要介護新規申請</v>
      </c>
      <c r="E549" s="29">
        <f>CSVデータ!E549</f>
        <v>45400</v>
      </c>
      <c r="F549" s="29">
        <f>CSVデータ!D549</f>
        <v>45385</v>
      </c>
      <c r="G549" s="29">
        <f>CSVデータ!F549</f>
        <v>45414</v>
      </c>
    </row>
    <row r="550" spans="1:7" x14ac:dyDescent="0.4">
      <c r="A550">
        <f>IF(小平市進捗状況確認シート!$B$6=CSVデータ!G550,1,0)</f>
        <v>0</v>
      </c>
      <c r="B550">
        <f>IF(小平市進捗状況確認シート!$C$6=CSVデータ!B550,1,0)</f>
        <v>0</v>
      </c>
      <c r="C550">
        <f t="shared" si="8"/>
        <v>0</v>
      </c>
      <c r="D550" t="str">
        <f>VLOOKUP(CSVデータ!C550,Sheet1!L:M,2,FALSE)</f>
        <v>新規申請</v>
      </c>
      <c r="E550" s="29">
        <f>CSVデータ!E550</f>
        <v>45383</v>
      </c>
      <c r="F550" s="29">
        <f>CSVデータ!D550</f>
        <v>45397</v>
      </c>
      <c r="G550" s="29">
        <f>CSVデータ!F550</f>
        <v>45405</v>
      </c>
    </row>
    <row r="551" spans="1:7" x14ac:dyDescent="0.4">
      <c r="A551">
        <f>IF(小平市進捗状況確認シート!$B$6=CSVデータ!G551,1,0)</f>
        <v>0</v>
      </c>
      <c r="B551">
        <f>IF(小平市進捗状況確認シート!$C$6=CSVデータ!B551,1,0)</f>
        <v>0</v>
      </c>
      <c r="C551">
        <f t="shared" si="8"/>
        <v>0</v>
      </c>
      <c r="D551" t="str">
        <f>VLOOKUP(CSVデータ!C551,Sheet1!L:M,2,FALSE)</f>
        <v>新規申請</v>
      </c>
      <c r="E551" s="29">
        <f>CSVデータ!E551</f>
        <v>45385</v>
      </c>
      <c r="F551" s="29">
        <f>CSVデータ!D551</f>
        <v>45393</v>
      </c>
      <c r="G551" s="29">
        <f>CSVデータ!F551</f>
        <v>45400</v>
      </c>
    </row>
    <row r="552" spans="1:7" x14ac:dyDescent="0.4">
      <c r="A552">
        <f>IF(小平市進捗状況確認シート!$B$6=CSVデータ!G552,1,0)</f>
        <v>0</v>
      </c>
      <c r="B552">
        <f>IF(小平市進捗状況確認シート!$C$6=CSVデータ!B552,1,0)</f>
        <v>0</v>
      </c>
      <c r="C552">
        <f t="shared" si="8"/>
        <v>0</v>
      </c>
      <c r="D552" t="str">
        <f>VLOOKUP(CSVデータ!C552,Sheet1!L:M,2,FALSE)</f>
        <v>新規申請</v>
      </c>
      <c r="E552" s="29" t="str">
        <f>CSVデータ!E552</f>
        <v xml:space="preserve">        </v>
      </c>
      <c r="F552" s="29">
        <f>CSVデータ!D552</f>
        <v>45390</v>
      </c>
      <c r="G552" s="29" t="str">
        <f>CSVデータ!F552</f>
        <v xml:space="preserve">        </v>
      </c>
    </row>
    <row r="553" spans="1:7" x14ac:dyDescent="0.4">
      <c r="A553">
        <f>IF(小平市進捗状況確認シート!$B$6=CSVデータ!G553,1,0)</f>
        <v>0</v>
      </c>
      <c r="B553">
        <f>IF(小平市進捗状況確認シート!$C$6=CSVデータ!B553,1,0)</f>
        <v>0</v>
      </c>
      <c r="C553">
        <f t="shared" si="8"/>
        <v>0</v>
      </c>
      <c r="D553" t="str">
        <f>VLOOKUP(CSVデータ!C553,Sheet1!L:M,2,FALSE)</f>
        <v>更新申請</v>
      </c>
      <c r="E553" s="29">
        <f>CSVデータ!E553</f>
        <v>45380</v>
      </c>
      <c r="F553" s="29">
        <f>CSVデータ!D553</f>
        <v>45383</v>
      </c>
      <c r="G553" s="29">
        <f>CSVデータ!F553</f>
        <v>45394</v>
      </c>
    </row>
    <row r="554" spans="1:7" x14ac:dyDescent="0.4">
      <c r="A554">
        <f>IF(小平市進捗状況確認シート!$B$6=CSVデータ!G554,1,0)</f>
        <v>0</v>
      </c>
      <c r="B554">
        <f>IF(小平市進捗状況確認シート!$C$6=CSVデータ!B554,1,0)</f>
        <v>0</v>
      </c>
      <c r="C554">
        <f t="shared" si="8"/>
        <v>0</v>
      </c>
      <c r="D554" t="str">
        <f>VLOOKUP(CSVデータ!C554,Sheet1!L:M,2,FALSE)</f>
        <v>新規申請</v>
      </c>
      <c r="E554" s="29">
        <f>CSVデータ!E554</f>
        <v>45383</v>
      </c>
      <c r="F554" s="29" t="str">
        <f>CSVデータ!D554</f>
        <v xml:space="preserve">        </v>
      </c>
      <c r="G554" s="29" t="str">
        <f>CSVデータ!F554</f>
        <v xml:space="preserve">        </v>
      </c>
    </row>
    <row r="555" spans="1:7" x14ac:dyDescent="0.4">
      <c r="A555">
        <f>IF(小平市進捗状況確認シート!$B$6=CSVデータ!G555,1,0)</f>
        <v>0</v>
      </c>
      <c r="B555">
        <f>IF(小平市進捗状況確認シート!$C$6=CSVデータ!B555,1,0)</f>
        <v>0</v>
      </c>
      <c r="C555">
        <f t="shared" si="8"/>
        <v>0</v>
      </c>
      <c r="D555" t="str">
        <f>VLOOKUP(CSVデータ!C555,Sheet1!L:M,2,FALSE)</f>
        <v>新規申請</v>
      </c>
      <c r="E555" s="29">
        <f>CSVデータ!E555</f>
        <v>45383</v>
      </c>
      <c r="F555" s="29">
        <f>CSVデータ!D555</f>
        <v>45387</v>
      </c>
      <c r="G555" s="29">
        <f>CSVデータ!F555</f>
        <v>45393</v>
      </c>
    </row>
    <row r="556" spans="1:7" x14ac:dyDescent="0.4">
      <c r="A556">
        <f>IF(小平市進捗状況確認シート!$B$6=CSVデータ!G556,1,0)</f>
        <v>0</v>
      </c>
      <c r="B556">
        <f>IF(小平市進捗状況確認シート!$C$6=CSVデータ!B556,1,0)</f>
        <v>0</v>
      </c>
      <c r="C556">
        <f t="shared" si="8"/>
        <v>0</v>
      </c>
      <c r="D556" t="str">
        <f>VLOOKUP(CSVデータ!C556,Sheet1!L:M,2,FALSE)</f>
        <v>要支援・要介護新規申請</v>
      </c>
      <c r="E556" s="29">
        <f>CSVデータ!E556</f>
        <v>45392</v>
      </c>
      <c r="F556" s="29">
        <f>CSVデータ!D556</f>
        <v>45393</v>
      </c>
      <c r="G556" s="29">
        <f>CSVデータ!F556</f>
        <v>45400</v>
      </c>
    </row>
    <row r="557" spans="1:7" x14ac:dyDescent="0.4">
      <c r="A557">
        <f>IF(小平市進捗状況確認シート!$B$6=CSVデータ!G557,1,0)</f>
        <v>0</v>
      </c>
      <c r="B557">
        <f>IF(小平市進捗状況確認シート!$C$6=CSVデータ!B557,1,0)</f>
        <v>0</v>
      </c>
      <c r="C557">
        <f t="shared" si="8"/>
        <v>0</v>
      </c>
      <c r="D557" t="str">
        <f>VLOOKUP(CSVデータ!C557,Sheet1!L:M,2,FALSE)</f>
        <v>更新申請</v>
      </c>
      <c r="E557" s="29">
        <f>CSVデータ!E557</f>
        <v>45387</v>
      </c>
      <c r="F557" s="29">
        <f>CSVデータ!D557</f>
        <v>45390</v>
      </c>
      <c r="G557" s="29">
        <f>CSVデータ!F557</f>
        <v>45400</v>
      </c>
    </row>
    <row r="558" spans="1:7" x14ac:dyDescent="0.4">
      <c r="A558">
        <f>IF(小平市進捗状況確認シート!$B$6=CSVデータ!G558,1,0)</f>
        <v>0</v>
      </c>
      <c r="B558">
        <f>IF(小平市進捗状況確認シート!$C$6=CSVデータ!B558,1,0)</f>
        <v>0</v>
      </c>
      <c r="C558">
        <f t="shared" si="8"/>
        <v>0</v>
      </c>
      <c r="D558" t="str">
        <f>VLOOKUP(CSVデータ!C558,Sheet1!L:M,2,FALSE)</f>
        <v>新規申請</v>
      </c>
      <c r="E558" s="29">
        <f>CSVデータ!E558</f>
        <v>45384</v>
      </c>
      <c r="F558" s="29">
        <f>CSVデータ!D558</f>
        <v>45387</v>
      </c>
      <c r="G558" s="29">
        <f>CSVデータ!F558</f>
        <v>45393</v>
      </c>
    </row>
    <row r="559" spans="1:7" x14ac:dyDescent="0.4">
      <c r="A559">
        <f>IF(小平市進捗状況確認シート!$B$6=CSVデータ!G559,1,0)</f>
        <v>0</v>
      </c>
      <c r="B559">
        <f>IF(小平市進捗状況確認シート!$C$6=CSVデータ!B559,1,0)</f>
        <v>0</v>
      </c>
      <c r="C559">
        <f t="shared" si="8"/>
        <v>0</v>
      </c>
      <c r="D559" t="str">
        <f>VLOOKUP(CSVデータ!C559,Sheet1!L:M,2,FALSE)</f>
        <v>新規申請</v>
      </c>
      <c r="E559" s="29">
        <f>CSVデータ!E559</f>
        <v>45385</v>
      </c>
      <c r="F559" s="29">
        <f>CSVデータ!D559</f>
        <v>45398</v>
      </c>
      <c r="G559" s="29">
        <f>CSVデータ!F559</f>
        <v>45407</v>
      </c>
    </row>
    <row r="560" spans="1:7" x14ac:dyDescent="0.4">
      <c r="A560">
        <f>IF(小平市進捗状況確認シート!$B$6=CSVデータ!G560,1,0)</f>
        <v>0</v>
      </c>
      <c r="B560">
        <f>IF(小平市進捗状況確認シート!$C$6=CSVデータ!B560,1,0)</f>
        <v>0</v>
      </c>
      <c r="C560">
        <f t="shared" si="8"/>
        <v>0</v>
      </c>
      <c r="D560" t="str">
        <f>VLOOKUP(CSVデータ!C560,Sheet1!L:M,2,FALSE)</f>
        <v>新規申請</v>
      </c>
      <c r="E560" s="29">
        <f>CSVデータ!E560</f>
        <v>45383</v>
      </c>
      <c r="F560" s="29">
        <f>CSVデータ!D560</f>
        <v>45394</v>
      </c>
      <c r="G560" s="29">
        <f>CSVデータ!F560</f>
        <v>45401</v>
      </c>
    </row>
    <row r="561" spans="1:7" x14ac:dyDescent="0.4">
      <c r="A561">
        <f>IF(小平市進捗状況確認シート!$B$6=CSVデータ!G561,1,0)</f>
        <v>0</v>
      </c>
      <c r="B561">
        <f>IF(小平市進捗状況確認シート!$C$6=CSVデータ!B561,1,0)</f>
        <v>0</v>
      </c>
      <c r="C561">
        <f t="shared" si="8"/>
        <v>0</v>
      </c>
      <c r="D561" t="str">
        <f>VLOOKUP(CSVデータ!C561,Sheet1!L:M,2,FALSE)</f>
        <v>区分変更申請</v>
      </c>
      <c r="E561" s="29">
        <f>CSVデータ!E561</f>
        <v>45383</v>
      </c>
      <c r="F561" s="29">
        <f>CSVデータ!D561</f>
        <v>45393</v>
      </c>
      <c r="G561" s="29">
        <f>CSVデータ!F561</f>
        <v>45401</v>
      </c>
    </row>
    <row r="562" spans="1:7" x14ac:dyDescent="0.4">
      <c r="A562">
        <f>IF(小平市進捗状況確認シート!$B$6=CSVデータ!G562,1,0)</f>
        <v>0</v>
      </c>
      <c r="B562">
        <f>IF(小平市進捗状況確認シート!$C$6=CSVデータ!B562,1,0)</f>
        <v>0</v>
      </c>
      <c r="C562">
        <f t="shared" si="8"/>
        <v>0</v>
      </c>
      <c r="D562" t="str">
        <f>VLOOKUP(CSVデータ!C562,Sheet1!L:M,2,FALSE)</f>
        <v>新規申請</v>
      </c>
      <c r="E562" s="29">
        <f>CSVデータ!E562</f>
        <v>45380</v>
      </c>
      <c r="F562" s="29">
        <f>CSVデータ!D562</f>
        <v>45404</v>
      </c>
      <c r="G562" s="29">
        <f>CSVデータ!F562</f>
        <v>45414</v>
      </c>
    </row>
    <row r="563" spans="1:7" x14ac:dyDescent="0.4">
      <c r="A563">
        <f>IF(小平市進捗状況確認シート!$B$6=CSVデータ!G563,1,0)</f>
        <v>0</v>
      </c>
      <c r="B563">
        <f>IF(小平市進捗状況確認シート!$C$6=CSVデータ!B563,1,0)</f>
        <v>0</v>
      </c>
      <c r="C563">
        <f t="shared" si="8"/>
        <v>0</v>
      </c>
      <c r="D563" t="str">
        <f>VLOOKUP(CSVデータ!C563,Sheet1!L:M,2,FALSE)</f>
        <v>新規申請</v>
      </c>
      <c r="E563" s="29">
        <f>CSVデータ!E563</f>
        <v>45380</v>
      </c>
      <c r="F563" s="29">
        <f>CSVデータ!D563</f>
        <v>45421</v>
      </c>
      <c r="G563" s="29">
        <f>CSVデータ!F563</f>
        <v>45422</v>
      </c>
    </row>
    <row r="564" spans="1:7" x14ac:dyDescent="0.4">
      <c r="A564">
        <f>IF(小平市進捗状況確認シート!$B$6=CSVデータ!G564,1,0)</f>
        <v>0</v>
      </c>
      <c r="B564">
        <f>IF(小平市進捗状況確認シート!$C$6=CSVデータ!B564,1,0)</f>
        <v>0</v>
      </c>
      <c r="C564">
        <f t="shared" si="8"/>
        <v>0</v>
      </c>
      <c r="D564" t="str">
        <f>VLOOKUP(CSVデータ!C564,Sheet1!L:M,2,FALSE)</f>
        <v>新規申請</v>
      </c>
      <c r="E564" s="29">
        <f>CSVデータ!E564</f>
        <v>45380</v>
      </c>
      <c r="F564" s="29">
        <f>CSVデータ!D564</f>
        <v>45390</v>
      </c>
      <c r="G564" s="29">
        <f>CSVデータ!F564</f>
        <v>45398</v>
      </c>
    </row>
    <row r="565" spans="1:7" x14ac:dyDescent="0.4">
      <c r="A565">
        <f>IF(小平市進捗状況確認シート!$B$6=CSVデータ!G565,1,0)</f>
        <v>0</v>
      </c>
      <c r="B565">
        <f>IF(小平市進捗状況確認シート!$C$6=CSVデータ!B565,1,0)</f>
        <v>0</v>
      </c>
      <c r="C565">
        <f t="shared" si="8"/>
        <v>0</v>
      </c>
      <c r="D565" t="str">
        <f>VLOOKUP(CSVデータ!C565,Sheet1!L:M,2,FALSE)</f>
        <v>要支援・要介護新規申請</v>
      </c>
      <c r="E565" s="29">
        <f>CSVデータ!E565</f>
        <v>45380</v>
      </c>
      <c r="F565" s="29">
        <f>CSVデータ!D565</f>
        <v>45390</v>
      </c>
      <c r="G565" s="29">
        <f>CSVデータ!F565</f>
        <v>45398</v>
      </c>
    </row>
    <row r="566" spans="1:7" x14ac:dyDescent="0.4">
      <c r="A566">
        <f>IF(小平市進捗状況確認シート!$B$6=CSVデータ!G566,1,0)</f>
        <v>0</v>
      </c>
      <c r="B566">
        <f>IF(小平市進捗状況確認シート!$C$6=CSVデータ!B566,1,0)</f>
        <v>0</v>
      </c>
      <c r="C566">
        <f t="shared" si="8"/>
        <v>0</v>
      </c>
      <c r="D566" t="str">
        <f>VLOOKUP(CSVデータ!C566,Sheet1!L:M,2,FALSE)</f>
        <v>新規申請</v>
      </c>
      <c r="E566" s="29">
        <f>CSVデータ!E566</f>
        <v>45384</v>
      </c>
      <c r="F566" s="29">
        <f>CSVデータ!D566</f>
        <v>45387</v>
      </c>
      <c r="G566" s="29">
        <f>CSVデータ!F566</f>
        <v>45393</v>
      </c>
    </row>
    <row r="567" spans="1:7" x14ac:dyDescent="0.4">
      <c r="A567">
        <f>IF(小平市進捗状況確認シート!$B$6=CSVデータ!G567,1,0)</f>
        <v>0</v>
      </c>
      <c r="B567">
        <f>IF(小平市進捗状況確認シート!$C$6=CSVデータ!B567,1,0)</f>
        <v>0</v>
      </c>
      <c r="C567">
        <f t="shared" si="8"/>
        <v>0</v>
      </c>
      <c r="D567" t="str">
        <f>VLOOKUP(CSVデータ!C567,Sheet1!L:M,2,FALSE)</f>
        <v>新規申請</v>
      </c>
      <c r="E567" s="29">
        <f>CSVデータ!E567</f>
        <v>45385</v>
      </c>
      <c r="F567" s="29">
        <f>CSVデータ!D567</f>
        <v>45414</v>
      </c>
      <c r="G567" s="29">
        <f>CSVデータ!F567</f>
        <v>45419</v>
      </c>
    </row>
    <row r="568" spans="1:7" x14ac:dyDescent="0.4">
      <c r="A568">
        <f>IF(小平市進捗状況確認シート!$B$6=CSVデータ!G568,1,0)</f>
        <v>0</v>
      </c>
      <c r="B568">
        <f>IF(小平市進捗状況確認シート!$C$6=CSVデータ!B568,1,0)</f>
        <v>0</v>
      </c>
      <c r="C568">
        <f t="shared" si="8"/>
        <v>0</v>
      </c>
      <c r="D568" t="str">
        <f>VLOOKUP(CSVデータ!C568,Sheet1!L:M,2,FALSE)</f>
        <v>新規申請</v>
      </c>
      <c r="E568" s="29">
        <f>CSVデータ!E568</f>
        <v>45387</v>
      </c>
      <c r="F568" s="29">
        <f>CSVデータ!D568</f>
        <v>45394</v>
      </c>
      <c r="G568" s="29">
        <f>CSVデータ!F568</f>
        <v>45401</v>
      </c>
    </row>
    <row r="569" spans="1:7" x14ac:dyDescent="0.4">
      <c r="A569">
        <f>IF(小平市進捗状況確認シート!$B$6=CSVデータ!G569,1,0)</f>
        <v>0</v>
      </c>
      <c r="B569">
        <f>IF(小平市進捗状況確認シート!$C$6=CSVデータ!B569,1,0)</f>
        <v>0</v>
      </c>
      <c r="C569">
        <f t="shared" si="8"/>
        <v>0</v>
      </c>
      <c r="D569" t="str">
        <f>VLOOKUP(CSVデータ!C569,Sheet1!L:M,2,FALSE)</f>
        <v>要支援・要介護新規申請</v>
      </c>
      <c r="E569" s="29">
        <f>CSVデータ!E569</f>
        <v>45384</v>
      </c>
      <c r="F569" s="29">
        <f>CSVデータ!D569</f>
        <v>45394</v>
      </c>
      <c r="G569" s="29">
        <f>CSVデータ!F569</f>
        <v>45398</v>
      </c>
    </row>
    <row r="570" spans="1:7" x14ac:dyDescent="0.4">
      <c r="A570">
        <f>IF(小平市進捗状況確認シート!$B$6=CSVデータ!G570,1,0)</f>
        <v>0</v>
      </c>
      <c r="B570">
        <f>IF(小平市進捗状況確認シート!$C$6=CSVデータ!B570,1,0)</f>
        <v>0</v>
      </c>
      <c r="C570">
        <f t="shared" si="8"/>
        <v>0</v>
      </c>
      <c r="D570" t="str">
        <f>VLOOKUP(CSVデータ!C570,Sheet1!L:M,2,FALSE)</f>
        <v>更新申請</v>
      </c>
      <c r="E570" s="29">
        <f>CSVデータ!E570</f>
        <v>45391</v>
      </c>
      <c r="F570" s="29">
        <f>CSVデータ!D570</f>
        <v>45404</v>
      </c>
      <c r="G570" s="29">
        <f>CSVデータ!F570</f>
        <v>45407</v>
      </c>
    </row>
    <row r="571" spans="1:7" x14ac:dyDescent="0.4">
      <c r="A571">
        <f>IF(小平市進捗状況確認シート!$B$6=CSVデータ!G571,1,0)</f>
        <v>0</v>
      </c>
      <c r="B571">
        <f>IF(小平市進捗状況確認シート!$C$6=CSVデータ!B571,1,0)</f>
        <v>0</v>
      </c>
      <c r="C571">
        <f t="shared" si="8"/>
        <v>0</v>
      </c>
      <c r="D571" t="str">
        <f>VLOOKUP(CSVデータ!C571,Sheet1!L:M,2,FALSE)</f>
        <v>新規申請</v>
      </c>
      <c r="E571" s="29">
        <f>CSVデータ!E571</f>
        <v>45380</v>
      </c>
      <c r="F571" s="29">
        <f>CSVデータ!D571</f>
        <v>45390</v>
      </c>
      <c r="G571" s="29">
        <f>CSVデータ!F571</f>
        <v>45398</v>
      </c>
    </row>
    <row r="572" spans="1:7" x14ac:dyDescent="0.4">
      <c r="A572">
        <f>IF(小平市進捗状況確認シート!$B$6=CSVデータ!G572,1,0)</f>
        <v>0</v>
      </c>
      <c r="B572">
        <f>IF(小平市進捗状況確認シート!$C$6=CSVデータ!B572,1,0)</f>
        <v>0</v>
      </c>
      <c r="C572">
        <f t="shared" si="8"/>
        <v>0</v>
      </c>
      <c r="D572" t="str">
        <f>VLOOKUP(CSVデータ!C572,Sheet1!L:M,2,FALSE)</f>
        <v>新規申請</v>
      </c>
      <c r="E572" s="29">
        <f>CSVデータ!E572</f>
        <v>45384</v>
      </c>
      <c r="F572" s="29">
        <f>CSVデータ!D572</f>
        <v>45408</v>
      </c>
      <c r="G572" s="29">
        <f>CSVデータ!F572</f>
        <v>45414</v>
      </c>
    </row>
    <row r="573" spans="1:7" x14ac:dyDescent="0.4">
      <c r="A573">
        <f>IF(小平市進捗状況確認シート!$B$6=CSVデータ!G573,1,0)</f>
        <v>0</v>
      </c>
      <c r="B573">
        <f>IF(小平市進捗状況確認シート!$C$6=CSVデータ!B573,1,0)</f>
        <v>0</v>
      </c>
      <c r="C573">
        <f t="shared" si="8"/>
        <v>0</v>
      </c>
      <c r="D573" t="str">
        <f>VLOOKUP(CSVデータ!C573,Sheet1!L:M,2,FALSE)</f>
        <v>新規申請</v>
      </c>
      <c r="E573" s="29">
        <f>CSVデータ!E573</f>
        <v>45380</v>
      </c>
      <c r="F573" s="29">
        <f>CSVデータ!D573</f>
        <v>45394</v>
      </c>
      <c r="G573" s="29">
        <f>CSVデータ!F573</f>
        <v>45398</v>
      </c>
    </row>
    <row r="574" spans="1:7" x14ac:dyDescent="0.4">
      <c r="A574">
        <f>IF(小平市進捗状況確認シート!$B$6=CSVデータ!G574,1,0)</f>
        <v>0</v>
      </c>
      <c r="B574">
        <f>IF(小平市進捗状況確認シート!$C$6=CSVデータ!B574,1,0)</f>
        <v>0</v>
      </c>
      <c r="C574">
        <f t="shared" si="8"/>
        <v>0</v>
      </c>
      <c r="D574" t="str">
        <f>VLOOKUP(CSVデータ!C574,Sheet1!L:M,2,FALSE)</f>
        <v>新規申請</v>
      </c>
      <c r="E574" s="29">
        <f>CSVデータ!E574</f>
        <v>45387</v>
      </c>
      <c r="F574" s="29">
        <f>CSVデータ!D574</f>
        <v>45387</v>
      </c>
      <c r="G574" s="29">
        <f>CSVデータ!F574</f>
        <v>45407</v>
      </c>
    </row>
    <row r="575" spans="1:7" x14ac:dyDescent="0.4">
      <c r="A575">
        <f>IF(小平市進捗状況確認シート!$B$6=CSVデータ!G575,1,0)</f>
        <v>0</v>
      </c>
      <c r="B575">
        <f>IF(小平市進捗状況確認シート!$C$6=CSVデータ!B575,1,0)</f>
        <v>0</v>
      </c>
      <c r="C575">
        <f t="shared" si="8"/>
        <v>0</v>
      </c>
      <c r="D575" t="str">
        <f>VLOOKUP(CSVデータ!C575,Sheet1!L:M,2,FALSE)</f>
        <v>新規申請</v>
      </c>
      <c r="E575" s="29">
        <f>CSVデータ!E575</f>
        <v>45386</v>
      </c>
      <c r="F575" s="29">
        <f>CSVデータ!D575</f>
        <v>45397</v>
      </c>
      <c r="G575" s="29">
        <f>CSVデータ!F575</f>
        <v>45406</v>
      </c>
    </row>
    <row r="576" spans="1:7" x14ac:dyDescent="0.4">
      <c r="A576">
        <f>IF(小平市進捗状況確認シート!$B$6=CSVデータ!G576,1,0)</f>
        <v>0</v>
      </c>
      <c r="B576">
        <f>IF(小平市進捗状況確認シート!$C$6=CSVデータ!B576,1,0)</f>
        <v>0</v>
      </c>
      <c r="C576">
        <f t="shared" si="8"/>
        <v>0</v>
      </c>
      <c r="D576" t="str">
        <f>VLOOKUP(CSVデータ!C576,Sheet1!L:M,2,FALSE)</f>
        <v>新規申請</v>
      </c>
      <c r="E576" s="29">
        <f>CSVデータ!E576</f>
        <v>45385</v>
      </c>
      <c r="F576" s="29">
        <f>CSVデータ!D576</f>
        <v>45397</v>
      </c>
      <c r="G576" s="29">
        <f>CSVデータ!F576</f>
        <v>45401</v>
      </c>
    </row>
    <row r="577" spans="1:7" x14ac:dyDescent="0.4">
      <c r="A577">
        <f>IF(小平市進捗状況確認シート!$B$6=CSVデータ!G577,1,0)</f>
        <v>0</v>
      </c>
      <c r="B577">
        <f>IF(小平市進捗状況確認シート!$C$6=CSVデータ!B577,1,0)</f>
        <v>0</v>
      </c>
      <c r="C577">
        <f t="shared" si="8"/>
        <v>0</v>
      </c>
      <c r="D577" t="str">
        <f>VLOOKUP(CSVデータ!C577,Sheet1!L:M,2,FALSE)</f>
        <v>新規申請</v>
      </c>
      <c r="E577" s="29">
        <f>CSVデータ!E577</f>
        <v>45383</v>
      </c>
      <c r="F577" s="29">
        <f>CSVデータ!D577</f>
        <v>45390</v>
      </c>
      <c r="G577" s="29">
        <f>CSVデータ!F577</f>
        <v>45398</v>
      </c>
    </row>
    <row r="578" spans="1:7" x14ac:dyDescent="0.4">
      <c r="A578">
        <f>IF(小平市進捗状況確認シート!$B$6=CSVデータ!G578,1,0)</f>
        <v>0</v>
      </c>
      <c r="B578">
        <f>IF(小平市進捗状況確認シート!$C$6=CSVデータ!B578,1,0)</f>
        <v>0</v>
      </c>
      <c r="C578">
        <f t="shared" si="8"/>
        <v>0</v>
      </c>
      <c r="D578" t="str">
        <f>VLOOKUP(CSVデータ!C578,Sheet1!L:M,2,FALSE)</f>
        <v>新規申請</v>
      </c>
      <c r="E578" s="29">
        <f>CSVデータ!E578</f>
        <v>45390</v>
      </c>
      <c r="F578" s="29">
        <f>CSVデータ!D578</f>
        <v>45390</v>
      </c>
      <c r="G578" s="29">
        <f>CSVデータ!F578</f>
        <v>45400</v>
      </c>
    </row>
    <row r="579" spans="1:7" x14ac:dyDescent="0.4">
      <c r="A579">
        <f>IF(小平市進捗状況確認シート!$B$6=CSVデータ!G579,1,0)</f>
        <v>0</v>
      </c>
      <c r="B579">
        <f>IF(小平市進捗状況確認シート!$C$6=CSVデータ!B579,1,0)</f>
        <v>0</v>
      </c>
      <c r="C579">
        <f t="shared" ref="C579:C642" si="9">IF(A579+B579=2,1,0)</f>
        <v>0</v>
      </c>
      <c r="D579" t="str">
        <f>VLOOKUP(CSVデータ!C579,Sheet1!L:M,2,FALSE)</f>
        <v>要支援・要介護新規申請</v>
      </c>
      <c r="E579" s="29">
        <f>CSVデータ!E579</f>
        <v>45387</v>
      </c>
      <c r="F579" s="29">
        <f>CSVデータ!D579</f>
        <v>45398</v>
      </c>
      <c r="G579" s="29">
        <f>CSVデータ!F579</f>
        <v>45400</v>
      </c>
    </row>
    <row r="580" spans="1:7" x14ac:dyDescent="0.4">
      <c r="A580">
        <f>IF(小平市進捗状況確認シート!$B$6=CSVデータ!G580,1,0)</f>
        <v>0</v>
      </c>
      <c r="B580">
        <f>IF(小平市進捗状況確認シート!$C$6=CSVデータ!B580,1,0)</f>
        <v>0</v>
      </c>
      <c r="C580">
        <f t="shared" si="9"/>
        <v>0</v>
      </c>
      <c r="D580" t="str">
        <f>VLOOKUP(CSVデータ!C580,Sheet1!L:M,2,FALSE)</f>
        <v>要支援・要介護新規申請</v>
      </c>
      <c r="E580" s="29">
        <f>CSVデータ!E580</f>
        <v>45384</v>
      </c>
      <c r="F580" s="29">
        <f>CSVデータ!D580</f>
        <v>45393</v>
      </c>
      <c r="G580" s="29">
        <f>CSVデータ!F580</f>
        <v>45401</v>
      </c>
    </row>
    <row r="581" spans="1:7" x14ac:dyDescent="0.4">
      <c r="A581">
        <f>IF(小平市進捗状況確認シート!$B$6=CSVデータ!G581,1,0)</f>
        <v>0</v>
      </c>
      <c r="B581">
        <f>IF(小平市進捗状況確認シート!$C$6=CSVデータ!B581,1,0)</f>
        <v>0</v>
      </c>
      <c r="C581">
        <f t="shared" si="9"/>
        <v>0</v>
      </c>
      <c r="D581" t="str">
        <f>VLOOKUP(CSVデータ!C581,Sheet1!L:M,2,FALSE)</f>
        <v>新規申請</v>
      </c>
      <c r="E581" s="29">
        <f>CSVデータ!E581</f>
        <v>45386</v>
      </c>
      <c r="F581" s="29" t="str">
        <f>CSVデータ!D581</f>
        <v xml:space="preserve">        </v>
      </c>
      <c r="G581" s="29" t="str">
        <f>CSVデータ!F581</f>
        <v xml:space="preserve">        </v>
      </c>
    </row>
    <row r="582" spans="1:7" x14ac:dyDescent="0.4">
      <c r="A582">
        <f>IF(小平市進捗状況確認シート!$B$6=CSVデータ!G582,1,0)</f>
        <v>0</v>
      </c>
      <c r="B582">
        <f>IF(小平市進捗状況確認シート!$C$6=CSVデータ!B582,1,0)</f>
        <v>0</v>
      </c>
      <c r="C582">
        <f t="shared" si="9"/>
        <v>0</v>
      </c>
      <c r="D582" t="str">
        <f>VLOOKUP(CSVデータ!C582,Sheet1!L:M,2,FALSE)</f>
        <v>新規申請</v>
      </c>
      <c r="E582" s="29">
        <f>CSVデータ!E582</f>
        <v>45385</v>
      </c>
      <c r="F582" s="29" t="str">
        <f>CSVデータ!D582</f>
        <v xml:space="preserve">        </v>
      </c>
      <c r="G582" s="29" t="str">
        <f>CSVデータ!F582</f>
        <v xml:space="preserve">        </v>
      </c>
    </row>
    <row r="583" spans="1:7" x14ac:dyDescent="0.4">
      <c r="A583">
        <f>IF(小平市進捗状況確認シート!$B$6=CSVデータ!G583,1,0)</f>
        <v>0</v>
      </c>
      <c r="B583">
        <f>IF(小平市進捗状況確認シート!$C$6=CSVデータ!B583,1,0)</f>
        <v>0</v>
      </c>
      <c r="C583">
        <f t="shared" si="9"/>
        <v>0</v>
      </c>
      <c r="D583" t="str">
        <f>VLOOKUP(CSVデータ!C583,Sheet1!L:M,2,FALSE)</f>
        <v>新規申請</v>
      </c>
      <c r="E583" s="29">
        <f>CSVデータ!E583</f>
        <v>45379</v>
      </c>
      <c r="F583" s="29">
        <f>CSVデータ!D583</f>
        <v>45393</v>
      </c>
      <c r="G583" s="29">
        <f>CSVデータ!F583</f>
        <v>45400</v>
      </c>
    </row>
    <row r="584" spans="1:7" x14ac:dyDescent="0.4">
      <c r="A584">
        <f>IF(小平市進捗状況確認シート!$B$6=CSVデータ!G584,1,0)</f>
        <v>0</v>
      </c>
      <c r="B584">
        <f>IF(小平市進捗状況確認シート!$C$6=CSVデータ!B584,1,0)</f>
        <v>0</v>
      </c>
      <c r="C584">
        <f t="shared" si="9"/>
        <v>0</v>
      </c>
      <c r="D584" t="str">
        <f>VLOOKUP(CSVデータ!C584,Sheet1!L:M,2,FALSE)</f>
        <v>新規申請</v>
      </c>
      <c r="E584" s="29">
        <f>CSVデータ!E584</f>
        <v>45383</v>
      </c>
      <c r="F584" s="29">
        <f>CSVデータ!D584</f>
        <v>45404</v>
      </c>
      <c r="G584" s="29">
        <f>CSVデータ!F584</f>
        <v>45407</v>
      </c>
    </row>
    <row r="585" spans="1:7" x14ac:dyDescent="0.4">
      <c r="A585">
        <f>IF(小平市進捗状況確認シート!$B$6=CSVデータ!G585,1,0)</f>
        <v>0</v>
      </c>
      <c r="B585">
        <f>IF(小平市進捗状況確認シート!$C$6=CSVデータ!B585,1,0)</f>
        <v>0</v>
      </c>
      <c r="C585">
        <f t="shared" si="9"/>
        <v>0</v>
      </c>
      <c r="D585" t="str">
        <f>VLOOKUP(CSVデータ!C585,Sheet1!L:M,2,FALSE)</f>
        <v>新規申請</v>
      </c>
      <c r="E585" s="29">
        <f>CSVデータ!E585</f>
        <v>45380</v>
      </c>
      <c r="F585" s="29">
        <f>CSVデータ!D585</f>
        <v>45387</v>
      </c>
      <c r="G585" s="29">
        <f>CSVデータ!F585</f>
        <v>45393</v>
      </c>
    </row>
    <row r="586" spans="1:7" x14ac:dyDescent="0.4">
      <c r="A586">
        <f>IF(小平市進捗状況確認シート!$B$6=CSVデータ!G586,1,0)</f>
        <v>0</v>
      </c>
      <c r="B586">
        <f>IF(小平市進捗状況確認シート!$C$6=CSVデータ!B586,1,0)</f>
        <v>0</v>
      </c>
      <c r="C586">
        <f t="shared" si="9"/>
        <v>0</v>
      </c>
      <c r="D586" t="str">
        <f>VLOOKUP(CSVデータ!C586,Sheet1!L:M,2,FALSE)</f>
        <v>新規申請</v>
      </c>
      <c r="E586" s="29">
        <f>CSVデータ!E586</f>
        <v>45385</v>
      </c>
      <c r="F586" s="29">
        <f>CSVデータ!D586</f>
        <v>45408</v>
      </c>
      <c r="G586" s="29">
        <f>CSVデータ!F586</f>
        <v>45414</v>
      </c>
    </row>
    <row r="587" spans="1:7" x14ac:dyDescent="0.4">
      <c r="A587">
        <f>IF(小平市進捗状況確認シート!$B$6=CSVデータ!G587,1,0)</f>
        <v>0</v>
      </c>
      <c r="B587">
        <f>IF(小平市進捗状況確認シート!$C$6=CSVデータ!B587,1,0)</f>
        <v>0</v>
      </c>
      <c r="C587">
        <f t="shared" si="9"/>
        <v>0</v>
      </c>
      <c r="D587" t="str">
        <f>VLOOKUP(CSVデータ!C587,Sheet1!L:M,2,FALSE)</f>
        <v>更新申請</v>
      </c>
      <c r="E587" s="29">
        <f>CSVデータ!E587</f>
        <v>45391</v>
      </c>
      <c r="F587" s="29">
        <f>CSVデータ!D587</f>
        <v>45390</v>
      </c>
      <c r="G587" s="29">
        <f>CSVデータ!F587</f>
        <v>45400</v>
      </c>
    </row>
    <row r="588" spans="1:7" x14ac:dyDescent="0.4">
      <c r="A588">
        <f>IF(小平市進捗状況確認シート!$B$6=CSVデータ!G588,1,0)</f>
        <v>0</v>
      </c>
      <c r="B588">
        <f>IF(小平市進捗状況確認シート!$C$6=CSVデータ!B588,1,0)</f>
        <v>0</v>
      </c>
      <c r="C588">
        <f t="shared" si="9"/>
        <v>0</v>
      </c>
      <c r="D588" t="str">
        <f>VLOOKUP(CSVデータ!C588,Sheet1!L:M,2,FALSE)</f>
        <v>新規申請</v>
      </c>
      <c r="E588" s="29">
        <f>CSVデータ!E588</f>
        <v>45384</v>
      </c>
      <c r="F588" s="29">
        <f>CSVデータ!D588</f>
        <v>45390</v>
      </c>
      <c r="G588" s="29">
        <f>CSVデータ!F588</f>
        <v>45398</v>
      </c>
    </row>
    <row r="589" spans="1:7" x14ac:dyDescent="0.4">
      <c r="A589">
        <f>IF(小平市進捗状況確認シート!$B$6=CSVデータ!G589,1,0)</f>
        <v>0</v>
      </c>
      <c r="B589">
        <f>IF(小平市進捗状況確認シート!$C$6=CSVデータ!B589,1,0)</f>
        <v>0</v>
      </c>
      <c r="C589">
        <f t="shared" si="9"/>
        <v>0</v>
      </c>
      <c r="D589" t="str">
        <f>VLOOKUP(CSVデータ!C589,Sheet1!L:M,2,FALSE)</f>
        <v>要支援・要介護新規申請</v>
      </c>
      <c r="E589" s="29">
        <f>CSVデータ!E589</f>
        <v>45384</v>
      </c>
      <c r="F589" s="29">
        <f>CSVデータ!D589</f>
        <v>45394</v>
      </c>
      <c r="G589" s="29">
        <f>CSVデータ!F589</f>
        <v>45401</v>
      </c>
    </row>
    <row r="590" spans="1:7" x14ac:dyDescent="0.4">
      <c r="A590">
        <f>IF(小平市進捗状況確認シート!$B$6=CSVデータ!G590,1,0)</f>
        <v>0</v>
      </c>
      <c r="B590">
        <f>IF(小平市進捗状況確認シート!$C$6=CSVデータ!B590,1,0)</f>
        <v>0</v>
      </c>
      <c r="C590">
        <f t="shared" si="9"/>
        <v>0</v>
      </c>
      <c r="D590" t="str">
        <f>VLOOKUP(CSVデータ!C590,Sheet1!L:M,2,FALSE)</f>
        <v>更新申請</v>
      </c>
      <c r="E590" s="29">
        <f>CSVデータ!E590</f>
        <v>45407</v>
      </c>
      <c r="F590" s="29">
        <f>CSVデータ!D590</f>
        <v>45425</v>
      </c>
      <c r="G590" s="29" t="str">
        <f>CSVデータ!F590</f>
        <v xml:space="preserve">        </v>
      </c>
    </row>
    <row r="591" spans="1:7" x14ac:dyDescent="0.4">
      <c r="A591">
        <f>IF(小平市進捗状況確認シート!$B$6=CSVデータ!G591,1,0)</f>
        <v>0</v>
      </c>
      <c r="B591">
        <f>IF(小平市進捗状況確認シート!$C$6=CSVデータ!B591,1,0)</f>
        <v>0</v>
      </c>
      <c r="C591">
        <f t="shared" si="9"/>
        <v>0</v>
      </c>
      <c r="D591" t="str">
        <f>VLOOKUP(CSVデータ!C591,Sheet1!L:M,2,FALSE)</f>
        <v>要支援・要介護新規申請</v>
      </c>
      <c r="E591" s="29">
        <f>CSVデータ!E591</f>
        <v>45387</v>
      </c>
      <c r="F591" s="29">
        <f>CSVデータ!D591</f>
        <v>45397</v>
      </c>
      <c r="G591" s="29">
        <f>CSVデータ!F591</f>
        <v>45406</v>
      </c>
    </row>
    <row r="592" spans="1:7" x14ac:dyDescent="0.4">
      <c r="A592">
        <f>IF(小平市進捗状況確認シート!$B$6=CSVデータ!G592,1,0)</f>
        <v>0</v>
      </c>
      <c r="B592">
        <f>IF(小平市進捗状況確認シート!$C$6=CSVデータ!B592,1,0)</f>
        <v>0</v>
      </c>
      <c r="C592">
        <f t="shared" si="9"/>
        <v>0</v>
      </c>
      <c r="D592" t="str">
        <f>VLOOKUP(CSVデータ!C592,Sheet1!L:M,2,FALSE)</f>
        <v>新規申請</v>
      </c>
      <c r="E592" s="29">
        <f>CSVデータ!E592</f>
        <v>45397</v>
      </c>
      <c r="F592" s="29">
        <f>CSVデータ!D592</f>
        <v>45393</v>
      </c>
      <c r="G592" s="29">
        <f>CSVデータ!F592</f>
        <v>45400</v>
      </c>
    </row>
    <row r="593" spans="1:7" x14ac:dyDescent="0.4">
      <c r="A593">
        <f>IF(小平市進捗状況確認シート!$B$6=CSVデータ!G593,1,0)</f>
        <v>0</v>
      </c>
      <c r="B593">
        <f>IF(小平市進捗状況確認シート!$C$6=CSVデータ!B593,1,0)</f>
        <v>0</v>
      </c>
      <c r="C593">
        <f t="shared" si="9"/>
        <v>0</v>
      </c>
      <c r="D593" t="str">
        <f>VLOOKUP(CSVデータ!C593,Sheet1!L:M,2,FALSE)</f>
        <v>新規申請</v>
      </c>
      <c r="E593" s="29">
        <f>CSVデータ!E593</f>
        <v>45386</v>
      </c>
      <c r="F593" s="29">
        <f>CSVデータ!D593</f>
        <v>45404</v>
      </c>
      <c r="G593" s="29">
        <f>CSVデータ!F593</f>
        <v>45414</v>
      </c>
    </row>
    <row r="594" spans="1:7" x14ac:dyDescent="0.4">
      <c r="A594">
        <f>IF(小平市進捗状況確認シート!$B$6=CSVデータ!G594,1,0)</f>
        <v>0</v>
      </c>
      <c r="B594">
        <f>IF(小平市進捗状況確認シート!$C$6=CSVデータ!B594,1,0)</f>
        <v>0</v>
      </c>
      <c r="C594">
        <f t="shared" si="9"/>
        <v>0</v>
      </c>
      <c r="D594" t="str">
        <f>VLOOKUP(CSVデータ!C594,Sheet1!L:M,2,FALSE)</f>
        <v>新規申請</v>
      </c>
      <c r="E594" s="29">
        <f>CSVデータ!E594</f>
        <v>45392</v>
      </c>
      <c r="F594" s="29">
        <f>CSVデータ!D594</f>
        <v>45401</v>
      </c>
      <c r="G594" s="29">
        <f>CSVデータ!F594</f>
        <v>45407</v>
      </c>
    </row>
    <row r="595" spans="1:7" x14ac:dyDescent="0.4">
      <c r="A595">
        <f>IF(小平市進捗状況確認シート!$B$6=CSVデータ!G595,1,0)</f>
        <v>0</v>
      </c>
      <c r="B595">
        <f>IF(小平市進捗状況確認シート!$C$6=CSVデータ!B595,1,0)</f>
        <v>0</v>
      </c>
      <c r="C595">
        <f t="shared" si="9"/>
        <v>0</v>
      </c>
      <c r="D595" t="str">
        <f>VLOOKUP(CSVデータ!C595,Sheet1!L:M,2,FALSE)</f>
        <v>新規申請</v>
      </c>
      <c r="E595" s="29">
        <f>CSVデータ!E595</f>
        <v>45392</v>
      </c>
      <c r="F595" s="29">
        <f>CSVデータ!D595</f>
        <v>45404</v>
      </c>
      <c r="G595" s="29">
        <f>CSVデータ!F595</f>
        <v>45407</v>
      </c>
    </row>
    <row r="596" spans="1:7" x14ac:dyDescent="0.4">
      <c r="A596">
        <f>IF(小平市進捗状況確認シート!$B$6=CSVデータ!G596,1,0)</f>
        <v>0</v>
      </c>
      <c r="B596">
        <f>IF(小平市進捗状況確認シート!$C$6=CSVデータ!B596,1,0)</f>
        <v>0</v>
      </c>
      <c r="C596">
        <f t="shared" si="9"/>
        <v>0</v>
      </c>
      <c r="D596" t="str">
        <f>VLOOKUP(CSVデータ!C596,Sheet1!L:M,2,FALSE)</f>
        <v>新規申請</v>
      </c>
      <c r="E596" s="29">
        <f>CSVデータ!E596</f>
        <v>45385</v>
      </c>
      <c r="F596" s="29">
        <f>CSVデータ!D596</f>
        <v>45390</v>
      </c>
      <c r="G596" s="29">
        <f>CSVデータ!F596</f>
        <v>45398</v>
      </c>
    </row>
    <row r="597" spans="1:7" x14ac:dyDescent="0.4">
      <c r="A597">
        <f>IF(小平市進捗状況確認シート!$B$6=CSVデータ!G597,1,0)</f>
        <v>0</v>
      </c>
      <c r="B597">
        <f>IF(小平市進捗状況確認シート!$C$6=CSVデータ!B597,1,0)</f>
        <v>0</v>
      </c>
      <c r="C597">
        <f t="shared" si="9"/>
        <v>0</v>
      </c>
      <c r="D597" t="str">
        <f>VLOOKUP(CSVデータ!C597,Sheet1!L:M,2,FALSE)</f>
        <v>更新申請</v>
      </c>
      <c r="E597" s="29">
        <f>CSVデータ!E597</f>
        <v>45390</v>
      </c>
      <c r="F597" s="29">
        <f>CSVデータ!D597</f>
        <v>45390</v>
      </c>
      <c r="G597" s="29">
        <f>CSVデータ!F597</f>
        <v>45406</v>
      </c>
    </row>
    <row r="598" spans="1:7" x14ac:dyDescent="0.4">
      <c r="A598">
        <f>IF(小平市進捗状況確認シート!$B$6=CSVデータ!G598,1,0)</f>
        <v>0</v>
      </c>
      <c r="B598">
        <f>IF(小平市進捗状況確認シート!$C$6=CSVデータ!B598,1,0)</f>
        <v>0</v>
      </c>
      <c r="C598">
        <f t="shared" si="9"/>
        <v>0</v>
      </c>
      <c r="D598" t="str">
        <f>VLOOKUP(CSVデータ!C598,Sheet1!L:M,2,FALSE)</f>
        <v>更新申請</v>
      </c>
      <c r="E598" s="29">
        <f>CSVデータ!E598</f>
        <v>45387</v>
      </c>
      <c r="F598" s="29">
        <f>CSVデータ!D598</f>
        <v>45398</v>
      </c>
      <c r="G598" s="29">
        <f>CSVデータ!F598</f>
        <v>45407</v>
      </c>
    </row>
    <row r="599" spans="1:7" x14ac:dyDescent="0.4">
      <c r="A599">
        <f>IF(小平市進捗状況確認シート!$B$6=CSVデータ!G599,1,0)</f>
        <v>0</v>
      </c>
      <c r="B599">
        <f>IF(小平市進捗状況確認シート!$C$6=CSVデータ!B599,1,0)</f>
        <v>0</v>
      </c>
      <c r="C599">
        <f t="shared" si="9"/>
        <v>0</v>
      </c>
      <c r="D599" t="str">
        <f>VLOOKUP(CSVデータ!C599,Sheet1!L:M,2,FALSE)</f>
        <v>更新申請</v>
      </c>
      <c r="E599" s="29">
        <f>CSVデータ!E599</f>
        <v>45386</v>
      </c>
      <c r="F599" s="29">
        <f>CSVデータ!D599</f>
        <v>45400</v>
      </c>
      <c r="G599" s="29">
        <f>CSVデータ!F599</f>
        <v>45407</v>
      </c>
    </row>
    <row r="600" spans="1:7" x14ac:dyDescent="0.4">
      <c r="A600">
        <f>IF(小平市進捗状況確認シート!$B$6=CSVデータ!G600,1,0)</f>
        <v>0</v>
      </c>
      <c r="B600">
        <f>IF(小平市進捗状況確認シート!$C$6=CSVデータ!B600,1,0)</f>
        <v>0</v>
      </c>
      <c r="C600">
        <f t="shared" si="9"/>
        <v>0</v>
      </c>
      <c r="D600" t="str">
        <f>VLOOKUP(CSVデータ!C600,Sheet1!L:M,2,FALSE)</f>
        <v>新規申請</v>
      </c>
      <c r="E600" s="29">
        <f>CSVデータ!E600</f>
        <v>45384</v>
      </c>
      <c r="F600" s="29">
        <f>CSVデータ!D600</f>
        <v>45393</v>
      </c>
      <c r="G600" s="29">
        <f>CSVデータ!F600</f>
        <v>45401</v>
      </c>
    </row>
    <row r="601" spans="1:7" x14ac:dyDescent="0.4">
      <c r="A601">
        <f>IF(小平市進捗状況確認シート!$B$6=CSVデータ!G601,1,0)</f>
        <v>0</v>
      </c>
      <c r="B601">
        <f>IF(小平市進捗状況確認シート!$C$6=CSVデータ!B601,1,0)</f>
        <v>0</v>
      </c>
      <c r="C601">
        <f t="shared" si="9"/>
        <v>0</v>
      </c>
      <c r="D601" t="str">
        <f>VLOOKUP(CSVデータ!C601,Sheet1!L:M,2,FALSE)</f>
        <v>区分変更申請</v>
      </c>
      <c r="E601" s="29">
        <f>CSVデータ!E601</f>
        <v>45386</v>
      </c>
      <c r="F601" s="29">
        <f>CSVデータ!D601</f>
        <v>45408</v>
      </c>
      <c r="G601" s="29">
        <f>CSVデータ!F601</f>
        <v>45414</v>
      </c>
    </row>
    <row r="602" spans="1:7" x14ac:dyDescent="0.4">
      <c r="A602">
        <f>IF(小平市進捗状況確認シート!$B$6=CSVデータ!G602,1,0)</f>
        <v>0</v>
      </c>
      <c r="B602">
        <f>IF(小平市進捗状況確認シート!$C$6=CSVデータ!B602,1,0)</f>
        <v>0</v>
      </c>
      <c r="C602">
        <f t="shared" si="9"/>
        <v>0</v>
      </c>
      <c r="D602" t="str">
        <f>VLOOKUP(CSVデータ!C602,Sheet1!L:M,2,FALSE)</f>
        <v>新規申請</v>
      </c>
      <c r="E602" s="29">
        <f>CSVデータ!E602</f>
        <v>45387</v>
      </c>
      <c r="F602" s="29">
        <f>CSVデータ!D602</f>
        <v>45419</v>
      </c>
      <c r="G602" s="29">
        <f>CSVデータ!F602</f>
        <v>45420</v>
      </c>
    </row>
    <row r="603" spans="1:7" x14ac:dyDescent="0.4">
      <c r="A603">
        <f>IF(小平市進捗状況確認シート!$B$6=CSVデータ!G603,1,0)</f>
        <v>0</v>
      </c>
      <c r="B603">
        <f>IF(小平市進捗状況確認シート!$C$6=CSVデータ!B603,1,0)</f>
        <v>0</v>
      </c>
      <c r="C603">
        <f t="shared" si="9"/>
        <v>0</v>
      </c>
      <c r="D603" t="str">
        <f>VLOOKUP(CSVデータ!C603,Sheet1!L:M,2,FALSE)</f>
        <v>新規申請</v>
      </c>
      <c r="E603" s="29">
        <f>CSVデータ!E603</f>
        <v>45387</v>
      </c>
      <c r="F603" s="29">
        <f>CSVデータ!D603</f>
        <v>45397</v>
      </c>
      <c r="G603" s="29">
        <f>CSVデータ!F603</f>
        <v>45400</v>
      </c>
    </row>
    <row r="604" spans="1:7" x14ac:dyDescent="0.4">
      <c r="A604">
        <f>IF(小平市進捗状況確認シート!$B$6=CSVデータ!G604,1,0)</f>
        <v>0</v>
      </c>
      <c r="B604">
        <f>IF(小平市進捗状況確認シート!$C$6=CSVデータ!B604,1,0)</f>
        <v>0</v>
      </c>
      <c r="C604">
        <f t="shared" si="9"/>
        <v>0</v>
      </c>
      <c r="D604" t="str">
        <f>VLOOKUP(CSVデータ!C604,Sheet1!L:M,2,FALSE)</f>
        <v>区分変更申請</v>
      </c>
      <c r="E604" s="29">
        <f>CSVデータ!E604</f>
        <v>45384</v>
      </c>
      <c r="F604" s="29">
        <f>CSVデータ!D604</f>
        <v>45387</v>
      </c>
      <c r="G604" s="29">
        <f>CSVデータ!F604</f>
        <v>45393</v>
      </c>
    </row>
    <row r="605" spans="1:7" x14ac:dyDescent="0.4">
      <c r="A605">
        <f>IF(小平市進捗状況確認シート!$B$6=CSVデータ!G605,1,0)</f>
        <v>0</v>
      </c>
      <c r="B605">
        <f>IF(小平市進捗状況確認シート!$C$6=CSVデータ!B605,1,0)</f>
        <v>0</v>
      </c>
      <c r="C605">
        <f t="shared" si="9"/>
        <v>0</v>
      </c>
      <c r="D605" t="str">
        <f>VLOOKUP(CSVデータ!C605,Sheet1!L:M,2,FALSE)</f>
        <v>更新申請</v>
      </c>
      <c r="E605" s="29">
        <f>CSVデータ!E605</f>
        <v>45399</v>
      </c>
      <c r="F605" s="29">
        <f>CSVデータ!D605</f>
        <v>45386</v>
      </c>
      <c r="G605" s="29">
        <f>CSVデータ!F605</f>
        <v>45414</v>
      </c>
    </row>
    <row r="606" spans="1:7" x14ac:dyDescent="0.4">
      <c r="A606">
        <f>IF(小平市進捗状況確認シート!$B$6=CSVデータ!G606,1,0)</f>
        <v>0</v>
      </c>
      <c r="B606">
        <f>IF(小平市進捗状況確認シート!$C$6=CSVデータ!B606,1,0)</f>
        <v>0</v>
      </c>
      <c r="C606">
        <f t="shared" si="9"/>
        <v>0</v>
      </c>
      <c r="D606" t="str">
        <f>VLOOKUP(CSVデータ!C606,Sheet1!L:M,2,FALSE)</f>
        <v>新規申請</v>
      </c>
      <c r="E606" s="29">
        <f>CSVデータ!E606</f>
        <v>45384</v>
      </c>
      <c r="F606" s="29">
        <f>CSVデータ!D606</f>
        <v>45386</v>
      </c>
      <c r="G606" s="29">
        <f>CSVデータ!F606</f>
        <v>45392</v>
      </c>
    </row>
    <row r="607" spans="1:7" x14ac:dyDescent="0.4">
      <c r="A607">
        <f>IF(小平市進捗状況確認シート!$B$6=CSVデータ!G607,1,0)</f>
        <v>0</v>
      </c>
      <c r="B607">
        <f>IF(小平市進捗状況確認シート!$C$6=CSVデータ!B607,1,0)</f>
        <v>0</v>
      </c>
      <c r="C607">
        <f t="shared" si="9"/>
        <v>0</v>
      </c>
      <c r="D607" t="str">
        <f>VLOOKUP(CSVデータ!C607,Sheet1!L:M,2,FALSE)</f>
        <v>更新申請</v>
      </c>
      <c r="E607" s="29">
        <f>CSVデータ!E607</f>
        <v>45391</v>
      </c>
      <c r="F607" s="29">
        <f>CSVデータ!D607</f>
        <v>45394</v>
      </c>
      <c r="G607" s="29">
        <f>CSVデータ!F607</f>
        <v>45401</v>
      </c>
    </row>
    <row r="608" spans="1:7" x14ac:dyDescent="0.4">
      <c r="A608">
        <f>IF(小平市進捗状況確認シート!$B$6=CSVデータ!G608,1,0)</f>
        <v>0</v>
      </c>
      <c r="B608">
        <f>IF(小平市進捗状況確認シート!$C$6=CSVデータ!B608,1,0)</f>
        <v>0</v>
      </c>
      <c r="C608">
        <f t="shared" si="9"/>
        <v>0</v>
      </c>
      <c r="D608" t="str">
        <f>VLOOKUP(CSVデータ!C608,Sheet1!L:M,2,FALSE)</f>
        <v>更新申請</v>
      </c>
      <c r="E608" s="29">
        <f>CSVデータ!E608</f>
        <v>45401</v>
      </c>
      <c r="F608" s="29">
        <f>CSVデータ!D608</f>
        <v>45390</v>
      </c>
      <c r="G608" s="29">
        <f>CSVデータ!F608</f>
        <v>45414</v>
      </c>
    </row>
    <row r="609" spans="1:7" x14ac:dyDescent="0.4">
      <c r="A609">
        <f>IF(小平市進捗状況確認シート!$B$6=CSVデータ!G609,1,0)</f>
        <v>0</v>
      </c>
      <c r="B609">
        <f>IF(小平市進捗状況確認シート!$C$6=CSVデータ!B609,1,0)</f>
        <v>0</v>
      </c>
      <c r="C609">
        <f t="shared" si="9"/>
        <v>0</v>
      </c>
      <c r="D609" t="str">
        <f>VLOOKUP(CSVデータ!C609,Sheet1!L:M,2,FALSE)</f>
        <v>新規申請</v>
      </c>
      <c r="E609" s="29">
        <f>CSVデータ!E609</f>
        <v>45393</v>
      </c>
      <c r="F609" s="29">
        <f>CSVデータ!D609</f>
        <v>45408</v>
      </c>
      <c r="G609" s="29">
        <f>CSVデータ!F609</f>
        <v>45414</v>
      </c>
    </row>
    <row r="610" spans="1:7" x14ac:dyDescent="0.4">
      <c r="A610">
        <f>IF(小平市進捗状況確認シート!$B$6=CSVデータ!G610,1,0)</f>
        <v>0</v>
      </c>
      <c r="B610">
        <f>IF(小平市進捗状況確認シート!$C$6=CSVデータ!B610,1,0)</f>
        <v>0</v>
      </c>
      <c r="C610">
        <f t="shared" si="9"/>
        <v>0</v>
      </c>
      <c r="D610" t="str">
        <f>VLOOKUP(CSVデータ!C610,Sheet1!L:M,2,FALSE)</f>
        <v>新規申請</v>
      </c>
      <c r="E610" s="29">
        <f>CSVデータ!E610</f>
        <v>45391</v>
      </c>
      <c r="F610" s="29">
        <f>CSVデータ!D610</f>
        <v>45398</v>
      </c>
      <c r="G610" s="29">
        <f>CSVデータ!F610</f>
        <v>45406</v>
      </c>
    </row>
    <row r="611" spans="1:7" x14ac:dyDescent="0.4">
      <c r="A611">
        <f>IF(小平市進捗状況確認シート!$B$6=CSVデータ!G611,1,0)</f>
        <v>0</v>
      </c>
      <c r="B611">
        <f>IF(小平市進捗状況確認シート!$C$6=CSVデータ!B611,1,0)</f>
        <v>0</v>
      </c>
      <c r="C611">
        <f t="shared" si="9"/>
        <v>0</v>
      </c>
      <c r="D611" t="str">
        <f>VLOOKUP(CSVデータ!C611,Sheet1!L:M,2,FALSE)</f>
        <v>新規申請</v>
      </c>
      <c r="E611" s="29">
        <f>CSVデータ!E611</f>
        <v>45385</v>
      </c>
      <c r="F611" s="29">
        <f>CSVデータ!D611</f>
        <v>45398</v>
      </c>
      <c r="G611" s="29">
        <f>CSVデータ!F611</f>
        <v>45407</v>
      </c>
    </row>
    <row r="612" spans="1:7" x14ac:dyDescent="0.4">
      <c r="A612">
        <f>IF(小平市進捗状況確認シート!$B$6=CSVデータ!G612,1,0)</f>
        <v>0</v>
      </c>
      <c r="B612">
        <f>IF(小平市進捗状況確認シート!$C$6=CSVデータ!B612,1,0)</f>
        <v>0</v>
      </c>
      <c r="C612">
        <f t="shared" si="9"/>
        <v>0</v>
      </c>
      <c r="D612" t="str">
        <f>VLOOKUP(CSVデータ!C612,Sheet1!L:M,2,FALSE)</f>
        <v>新規申請</v>
      </c>
      <c r="E612" s="29">
        <f>CSVデータ!E612</f>
        <v>45386</v>
      </c>
      <c r="F612" s="29">
        <f>CSVデータ!D612</f>
        <v>45401</v>
      </c>
      <c r="G612" s="29">
        <f>CSVデータ!F612</f>
        <v>45407</v>
      </c>
    </row>
    <row r="613" spans="1:7" x14ac:dyDescent="0.4">
      <c r="A613">
        <f>IF(小平市進捗状況確認シート!$B$6=CSVデータ!G613,1,0)</f>
        <v>0</v>
      </c>
      <c r="B613">
        <f>IF(小平市進捗状況確認シート!$C$6=CSVデータ!B613,1,0)</f>
        <v>0</v>
      </c>
      <c r="C613">
        <f t="shared" si="9"/>
        <v>0</v>
      </c>
      <c r="D613" t="str">
        <f>VLOOKUP(CSVデータ!C613,Sheet1!L:M,2,FALSE)</f>
        <v>新規申請</v>
      </c>
      <c r="E613" s="29">
        <f>CSVデータ!E613</f>
        <v>45385</v>
      </c>
      <c r="F613" s="29">
        <f>CSVデータ!D613</f>
        <v>45398</v>
      </c>
      <c r="G613" s="29">
        <f>CSVデータ!F613</f>
        <v>45406</v>
      </c>
    </row>
    <row r="614" spans="1:7" x14ac:dyDescent="0.4">
      <c r="A614">
        <f>IF(小平市進捗状況確認シート!$B$6=CSVデータ!G614,1,0)</f>
        <v>0</v>
      </c>
      <c r="B614">
        <f>IF(小平市進捗状況確認シート!$C$6=CSVデータ!B614,1,0)</f>
        <v>0</v>
      </c>
      <c r="C614">
        <f t="shared" si="9"/>
        <v>0</v>
      </c>
      <c r="D614" t="str">
        <f>VLOOKUP(CSVデータ!C614,Sheet1!L:M,2,FALSE)</f>
        <v>新規申請</v>
      </c>
      <c r="E614" s="29">
        <f>CSVデータ!E614</f>
        <v>45385</v>
      </c>
      <c r="F614" s="29">
        <f>CSVデータ!D614</f>
        <v>45404</v>
      </c>
      <c r="G614" s="29">
        <f>CSVデータ!F614</f>
        <v>45412</v>
      </c>
    </row>
    <row r="615" spans="1:7" x14ac:dyDescent="0.4">
      <c r="A615">
        <f>IF(小平市進捗状況確認シート!$B$6=CSVデータ!G615,1,0)</f>
        <v>0</v>
      </c>
      <c r="B615">
        <f>IF(小平市進捗状況確認シート!$C$6=CSVデータ!B615,1,0)</f>
        <v>0</v>
      </c>
      <c r="C615">
        <f t="shared" si="9"/>
        <v>0</v>
      </c>
      <c r="D615" t="str">
        <f>VLOOKUP(CSVデータ!C615,Sheet1!L:M,2,FALSE)</f>
        <v>新規申請</v>
      </c>
      <c r="E615" s="29">
        <f>CSVデータ!E615</f>
        <v>45385</v>
      </c>
      <c r="F615" s="29">
        <f>CSVデータ!D615</f>
        <v>45390</v>
      </c>
      <c r="G615" s="29">
        <f>CSVデータ!F615</f>
        <v>45392</v>
      </c>
    </row>
    <row r="616" spans="1:7" x14ac:dyDescent="0.4">
      <c r="A616">
        <f>IF(小平市進捗状況確認シート!$B$6=CSVデータ!G616,1,0)</f>
        <v>0</v>
      </c>
      <c r="B616">
        <f>IF(小平市進捗状況確認シート!$C$6=CSVデータ!B616,1,0)</f>
        <v>0</v>
      </c>
      <c r="C616">
        <f t="shared" si="9"/>
        <v>0</v>
      </c>
      <c r="D616" t="str">
        <f>VLOOKUP(CSVデータ!C616,Sheet1!L:M,2,FALSE)</f>
        <v>新規申請</v>
      </c>
      <c r="E616" s="29">
        <f>CSVデータ!E616</f>
        <v>45387</v>
      </c>
      <c r="F616" s="29">
        <f>CSVデータ!D616</f>
        <v>45404</v>
      </c>
      <c r="G616" s="29">
        <f>CSVデータ!F616</f>
        <v>45407</v>
      </c>
    </row>
    <row r="617" spans="1:7" x14ac:dyDescent="0.4">
      <c r="A617">
        <f>IF(小平市進捗状況確認シート!$B$6=CSVデータ!G617,1,0)</f>
        <v>0</v>
      </c>
      <c r="B617">
        <f>IF(小平市進捗状況確認シート!$C$6=CSVデータ!B617,1,0)</f>
        <v>0</v>
      </c>
      <c r="C617">
        <f t="shared" si="9"/>
        <v>0</v>
      </c>
      <c r="D617" t="str">
        <f>VLOOKUP(CSVデータ!C617,Sheet1!L:M,2,FALSE)</f>
        <v>更新申請</v>
      </c>
      <c r="E617" s="29">
        <f>CSVデータ!E617</f>
        <v>45392</v>
      </c>
      <c r="F617" s="29">
        <f>CSVデータ!D617</f>
        <v>45419</v>
      </c>
      <c r="G617" s="29">
        <f>CSVデータ!F617</f>
        <v>45420</v>
      </c>
    </row>
    <row r="618" spans="1:7" x14ac:dyDescent="0.4">
      <c r="A618">
        <f>IF(小平市進捗状況確認シート!$B$6=CSVデータ!G618,1,0)</f>
        <v>0</v>
      </c>
      <c r="B618">
        <f>IF(小平市進捗状況確認シート!$C$6=CSVデータ!B618,1,0)</f>
        <v>0</v>
      </c>
      <c r="C618">
        <f t="shared" si="9"/>
        <v>0</v>
      </c>
      <c r="D618" t="str">
        <f>VLOOKUP(CSVデータ!C618,Sheet1!L:M,2,FALSE)</f>
        <v>新規申請</v>
      </c>
      <c r="E618" s="29">
        <f>CSVデータ!E618</f>
        <v>45390</v>
      </c>
      <c r="F618" s="29">
        <f>CSVデータ!D618</f>
        <v>45392</v>
      </c>
      <c r="G618" s="29">
        <f>CSVデータ!F618</f>
        <v>45401</v>
      </c>
    </row>
    <row r="619" spans="1:7" x14ac:dyDescent="0.4">
      <c r="A619">
        <f>IF(小平市進捗状況確認シート!$B$6=CSVデータ!G619,1,0)</f>
        <v>0</v>
      </c>
      <c r="B619">
        <f>IF(小平市進捗状況確認シート!$C$6=CSVデータ!B619,1,0)</f>
        <v>0</v>
      </c>
      <c r="C619">
        <f t="shared" si="9"/>
        <v>0</v>
      </c>
      <c r="D619" t="str">
        <f>VLOOKUP(CSVデータ!C619,Sheet1!L:M,2,FALSE)</f>
        <v>区分変更申請</v>
      </c>
      <c r="E619" s="29">
        <f>CSVデータ!E619</f>
        <v>45387</v>
      </c>
      <c r="F619" s="29">
        <f>CSVデータ!D619</f>
        <v>45391</v>
      </c>
      <c r="G619" s="29">
        <f>CSVデータ!F619</f>
        <v>45400</v>
      </c>
    </row>
    <row r="620" spans="1:7" x14ac:dyDescent="0.4">
      <c r="A620">
        <f>IF(小平市進捗状況確認シート!$B$6=CSVデータ!G620,1,0)</f>
        <v>0</v>
      </c>
      <c r="B620">
        <f>IF(小平市進捗状況確認シート!$C$6=CSVデータ!B620,1,0)</f>
        <v>0</v>
      </c>
      <c r="C620">
        <f t="shared" si="9"/>
        <v>0</v>
      </c>
      <c r="D620" t="str">
        <f>VLOOKUP(CSVデータ!C620,Sheet1!L:M,2,FALSE)</f>
        <v>新規申請</v>
      </c>
      <c r="E620" s="29">
        <f>CSVデータ!E620</f>
        <v>45392</v>
      </c>
      <c r="F620" s="29">
        <f>CSVデータ!D620</f>
        <v>45390</v>
      </c>
      <c r="G620" s="29">
        <f>CSVデータ!F620</f>
        <v>45405</v>
      </c>
    </row>
    <row r="621" spans="1:7" x14ac:dyDescent="0.4">
      <c r="A621">
        <f>IF(小平市進捗状況確認シート!$B$6=CSVデータ!G621,1,0)</f>
        <v>0</v>
      </c>
      <c r="B621">
        <f>IF(小平市進捗状況確認シート!$C$6=CSVデータ!B621,1,0)</f>
        <v>0</v>
      </c>
      <c r="C621">
        <f t="shared" si="9"/>
        <v>0</v>
      </c>
      <c r="D621" t="str">
        <f>VLOOKUP(CSVデータ!C621,Sheet1!L:M,2,FALSE)</f>
        <v>要支援・要介護新規申請</v>
      </c>
      <c r="E621" s="29">
        <f>CSVデータ!E621</f>
        <v>45383</v>
      </c>
      <c r="F621" s="29">
        <f>CSVデータ!D621</f>
        <v>45397</v>
      </c>
      <c r="G621" s="29">
        <f>CSVデータ!F621</f>
        <v>45414</v>
      </c>
    </row>
    <row r="622" spans="1:7" x14ac:dyDescent="0.4">
      <c r="A622">
        <f>IF(小平市進捗状況確認シート!$B$6=CSVデータ!G622,1,0)</f>
        <v>0</v>
      </c>
      <c r="B622">
        <f>IF(小平市進捗状況確認シート!$C$6=CSVデータ!B622,1,0)</f>
        <v>0</v>
      </c>
      <c r="C622">
        <f t="shared" si="9"/>
        <v>0</v>
      </c>
      <c r="D622" t="str">
        <f>VLOOKUP(CSVデータ!C622,Sheet1!L:M,2,FALSE)</f>
        <v>更新申請</v>
      </c>
      <c r="E622" s="29">
        <f>CSVデータ!E622</f>
        <v>45391</v>
      </c>
      <c r="F622" s="29">
        <f>CSVデータ!D622</f>
        <v>45397</v>
      </c>
      <c r="G622" s="29">
        <f>CSVデータ!F622</f>
        <v>45407</v>
      </c>
    </row>
    <row r="623" spans="1:7" x14ac:dyDescent="0.4">
      <c r="A623">
        <f>IF(小平市進捗状況確認シート!$B$6=CSVデータ!G623,1,0)</f>
        <v>0</v>
      </c>
      <c r="B623">
        <f>IF(小平市進捗状況確認シート!$C$6=CSVデータ!B623,1,0)</f>
        <v>0</v>
      </c>
      <c r="C623">
        <f t="shared" si="9"/>
        <v>0</v>
      </c>
      <c r="D623" t="str">
        <f>VLOOKUP(CSVデータ!C623,Sheet1!L:M,2,FALSE)</f>
        <v>更新申請</v>
      </c>
      <c r="E623" s="29">
        <f>CSVデータ!E623</f>
        <v>45387</v>
      </c>
      <c r="F623" s="29">
        <f>CSVデータ!D623</f>
        <v>45390</v>
      </c>
      <c r="G623" s="29">
        <f>CSVデータ!F623</f>
        <v>45392</v>
      </c>
    </row>
    <row r="624" spans="1:7" x14ac:dyDescent="0.4">
      <c r="A624">
        <f>IF(小平市進捗状況確認シート!$B$6=CSVデータ!G624,1,0)</f>
        <v>0</v>
      </c>
      <c r="B624">
        <f>IF(小平市進捗状況確認シート!$C$6=CSVデータ!B624,1,0)</f>
        <v>0</v>
      </c>
      <c r="C624">
        <f t="shared" si="9"/>
        <v>0</v>
      </c>
      <c r="D624" t="str">
        <f>VLOOKUP(CSVデータ!C624,Sheet1!L:M,2,FALSE)</f>
        <v>更新申請</v>
      </c>
      <c r="E624" s="29">
        <f>CSVデータ!E624</f>
        <v>45390</v>
      </c>
      <c r="F624" s="29">
        <f>CSVデータ!D624</f>
        <v>45390</v>
      </c>
      <c r="G624" s="29">
        <f>CSVデータ!F624</f>
        <v>45400</v>
      </c>
    </row>
    <row r="625" spans="1:7" x14ac:dyDescent="0.4">
      <c r="A625">
        <f>IF(小平市進捗状況確認シート!$B$6=CSVデータ!G625,1,0)</f>
        <v>0</v>
      </c>
      <c r="B625">
        <f>IF(小平市進捗状況確認シート!$C$6=CSVデータ!B625,1,0)</f>
        <v>0</v>
      </c>
      <c r="C625">
        <f t="shared" si="9"/>
        <v>0</v>
      </c>
      <c r="D625" t="str">
        <f>VLOOKUP(CSVデータ!C625,Sheet1!L:M,2,FALSE)</f>
        <v>更新申請</v>
      </c>
      <c r="E625" s="29">
        <f>CSVデータ!E625</f>
        <v>45391</v>
      </c>
      <c r="F625" s="29">
        <f>CSVデータ!D625</f>
        <v>45408</v>
      </c>
      <c r="G625" s="29">
        <f>CSVデータ!F625</f>
        <v>45420</v>
      </c>
    </row>
    <row r="626" spans="1:7" x14ac:dyDescent="0.4">
      <c r="A626">
        <f>IF(小平市進捗状況確認シート!$B$6=CSVデータ!G626,1,0)</f>
        <v>0</v>
      </c>
      <c r="B626">
        <f>IF(小平市進捗状況確認シート!$C$6=CSVデータ!B626,1,0)</f>
        <v>0</v>
      </c>
      <c r="C626">
        <f t="shared" si="9"/>
        <v>0</v>
      </c>
      <c r="D626" t="str">
        <f>VLOOKUP(CSVデータ!C626,Sheet1!L:M,2,FALSE)</f>
        <v>区分変更申請</v>
      </c>
      <c r="E626" s="29">
        <f>CSVデータ!E626</f>
        <v>45396</v>
      </c>
      <c r="F626" s="29">
        <f>CSVデータ!D626</f>
        <v>45390</v>
      </c>
      <c r="G626" s="29">
        <f>CSVデータ!F626</f>
        <v>45407</v>
      </c>
    </row>
    <row r="627" spans="1:7" x14ac:dyDescent="0.4">
      <c r="A627">
        <f>IF(小平市進捗状況確認シート!$B$6=CSVデータ!G627,1,0)</f>
        <v>0</v>
      </c>
      <c r="B627">
        <f>IF(小平市進捗状況確認シート!$C$6=CSVデータ!B627,1,0)</f>
        <v>0</v>
      </c>
      <c r="C627">
        <f t="shared" si="9"/>
        <v>0</v>
      </c>
      <c r="D627" t="str">
        <f>VLOOKUP(CSVデータ!C627,Sheet1!L:M,2,FALSE)</f>
        <v>要支援・要介護新規申請</v>
      </c>
      <c r="E627" s="29">
        <f>CSVデータ!E627</f>
        <v>45398</v>
      </c>
      <c r="F627" s="29">
        <f>CSVデータ!D627</f>
        <v>45391</v>
      </c>
      <c r="G627" s="29">
        <f>CSVデータ!F627</f>
        <v>45419</v>
      </c>
    </row>
    <row r="628" spans="1:7" x14ac:dyDescent="0.4">
      <c r="A628">
        <f>IF(小平市進捗状況確認シート!$B$6=CSVデータ!G628,1,0)</f>
        <v>0</v>
      </c>
      <c r="B628">
        <f>IF(小平市進捗状況確認シート!$C$6=CSVデータ!B628,1,0)</f>
        <v>0</v>
      </c>
      <c r="C628">
        <f t="shared" si="9"/>
        <v>0</v>
      </c>
      <c r="D628" t="str">
        <f>VLOOKUP(CSVデータ!C628,Sheet1!L:M,2,FALSE)</f>
        <v>新規申請</v>
      </c>
      <c r="E628" s="29">
        <f>CSVデータ!E628</f>
        <v>45399</v>
      </c>
      <c r="F628" s="29">
        <f>CSVデータ!D628</f>
        <v>45401</v>
      </c>
      <c r="G628" s="29">
        <f>CSVデータ!F628</f>
        <v>45421</v>
      </c>
    </row>
    <row r="629" spans="1:7" x14ac:dyDescent="0.4">
      <c r="A629">
        <f>IF(小平市進捗状況確認シート!$B$6=CSVデータ!G629,1,0)</f>
        <v>0</v>
      </c>
      <c r="B629">
        <f>IF(小平市進捗状況確認シート!$C$6=CSVデータ!B629,1,0)</f>
        <v>0</v>
      </c>
      <c r="C629">
        <f t="shared" si="9"/>
        <v>0</v>
      </c>
      <c r="D629" t="str">
        <f>VLOOKUP(CSVデータ!C629,Sheet1!L:M,2,FALSE)</f>
        <v>更新申請</v>
      </c>
      <c r="E629" s="29">
        <f>CSVデータ!E629</f>
        <v>45386</v>
      </c>
      <c r="F629" s="29">
        <f>CSVデータ!D629</f>
        <v>45398</v>
      </c>
      <c r="G629" s="29">
        <f>CSVデータ!F629</f>
        <v>45400</v>
      </c>
    </row>
    <row r="630" spans="1:7" x14ac:dyDescent="0.4">
      <c r="A630">
        <f>IF(小平市進捗状況確認シート!$B$6=CSVデータ!G630,1,0)</f>
        <v>0</v>
      </c>
      <c r="B630">
        <f>IF(小平市進捗状況確認シート!$C$6=CSVデータ!B630,1,0)</f>
        <v>0</v>
      </c>
      <c r="C630">
        <f t="shared" si="9"/>
        <v>0</v>
      </c>
      <c r="D630" t="str">
        <f>VLOOKUP(CSVデータ!C630,Sheet1!L:M,2,FALSE)</f>
        <v>区分変更申請</v>
      </c>
      <c r="E630" s="29">
        <f>CSVデータ!E630</f>
        <v>45391</v>
      </c>
      <c r="F630" s="29">
        <f>CSVデータ!D630</f>
        <v>45387</v>
      </c>
      <c r="G630" s="29">
        <f>CSVデータ!F630</f>
        <v>45406</v>
      </c>
    </row>
    <row r="631" spans="1:7" x14ac:dyDescent="0.4">
      <c r="A631">
        <f>IF(小平市進捗状況確認シート!$B$6=CSVデータ!G631,1,0)</f>
        <v>0</v>
      </c>
      <c r="B631">
        <f>IF(小平市進捗状況確認シート!$C$6=CSVデータ!B631,1,0)</f>
        <v>0</v>
      </c>
      <c r="C631">
        <f t="shared" si="9"/>
        <v>0</v>
      </c>
      <c r="D631" t="str">
        <f>VLOOKUP(CSVデータ!C631,Sheet1!L:M,2,FALSE)</f>
        <v>要支援・要介護新規申請</v>
      </c>
      <c r="E631" s="29">
        <f>CSVデータ!E631</f>
        <v>45386</v>
      </c>
      <c r="F631" s="29">
        <f>CSVデータ!D631</f>
        <v>45393</v>
      </c>
      <c r="G631" s="29">
        <f>CSVデータ!F631</f>
        <v>45398</v>
      </c>
    </row>
    <row r="632" spans="1:7" x14ac:dyDescent="0.4">
      <c r="A632">
        <f>IF(小平市進捗状況確認シート!$B$6=CSVデータ!G632,1,0)</f>
        <v>0</v>
      </c>
      <c r="B632">
        <f>IF(小平市進捗状況確認シート!$C$6=CSVデータ!B632,1,0)</f>
        <v>0</v>
      </c>
      <c r="C632">
        <f t="shared" si="9"/>
        <v>0</v>
      </c>
      <c r="D632" t="str">
        <f>VLOOKUP(CSVデータ!C632,Sheet1!L:M,2,FALSE)</f>
        <v>新規申請</v>
      </c>
      <c r="E632" s="29">
        <f>CSVデータ!E632</f>
        <v>45391</v>
      </c>
      <c r="F632" s="29">
        <f>CSVデータ!D632</f>
        <v>45390</v>
      </c>
      <c r="G632" s="29">
        <f>CSVデータ!F632</f>
        <v>45406</v>
      </c>
    </row>
    <row r="633" spans="1:7" x14ac:dyDescent="0.4">
      <c r="A633">
        <f>IF(小平市進捗状況確認シート!$B$6=CSVデータ!G633,1,0)</f>
        <v>0</v>
      </c>
      <c r="B633">
        <f>IF(小平市進捗状況確認シート!$C$6=CSVデータ!B633,1,0)</f>
        <v>0</v>
      </c>
      <c r="C633">
        <f t="shared" si="9"/>
        <v>0</v>
      </c>
      <c r="D633" t="str">
        <f>VLOOKUP(CSVデータ!C633,Sheet1!L:M,2,FALSE)</f>
        <v>新規申請</v>
      </c>
      <c r="E633" s="29">
        <f>CSVデータ!E633</f>
        <v>45390</v>
      </c>
      <c r="F633" s="29">
        <f>CSVデータ!D633</f>
        <v>45397</v>
      </c>
      <c r="G633" s="29">
        <f>CSVデータ!F633</f>
        <v>45414</v>
      </c>
    </row>
    <row r="634" spans="1:7" x14ac:dyDescent="0.4">
      <c r="A634">
        <f>IF(小平市進捗状況確認シート!$B$6=CSVデータ!G634,1,0)</f>
        <v>0</v>
      </c>
      <c r="B634">
        <f>IF(小平市進捗状況確認シート!$C$6=CSVデータ!B634,1,0)</f>
        <v>0</v>
      </c>
      <c r="C634">
        <f t="shared" si="9"/>
        <v>0</v>
      </c>
      <c r="D634" t="str">
        <f>VLOOKUP(CSVデータ!C634,Sheet1!L:M,2,FALSE)</f>
        <v>更新申請</v>
      </c>
      <c r="E634" s="29">
        <f>CSVデータ!E634</f>
        <v>45397</v>
      </c>
      <c r="F634" s="29">
        <f>CSVデータ!D634</f>
        <v>45394</v>
      </c>
      <c r="G634" s="29">
        <f>CSVデータ!F634</f>
        <v>45414</v>
      </c>
    </row>
    <row r="635" spans="1:7" x14ac:dyDescent="0.4">
      <c r="A635">
        <f>IF(小平市進捗状況確認シート!$B$6=CSVデータ!G635,1,0)</f>
        <v>0</v>
      </c>
      <c r="B635">
        <f>IF(小平市進捗状況確認シート!$C$6=CSVデータ!B635,1,0)</f>
        <v>0</v>
      </c>
      <c r="C635">
        <f t="shared" si="9"/>
        <v>0</v>
      </c>
      <c r="D635" t="str">
        <f>VLOOKUP(CSVデータ!C635,Sheet1!L:M,2,FALSE)</f>
        <v>更新申請</v>
      </c>
      <c r="E635" s="29">
        <f>CSVデータ!E635</f>
        <v>45386</v>
      </c>
      <c r="F635" s="29">
        <f>CSVデータ!D635</f>
        <v>45390</v>
      </c>
      <c r="G635" s="29">
        <f>CSVデータ!F635</f>
        <v>45398</v>
      </c>
    </row>
    <row r="636" spans="1:7" x14ac:dyDescent="0.4">
      <c r="A636">
        <f>IF(小平市進捗状況確認シート!$B$6=CSVデータ!G636,1,0)</f>
        <v>0</v>
      </c>
      <c r="B636">
        <f>IF(小平市進捗状況確認シート!$C$6=CSVデータ!B636,1,0)</f>
        <v>0</v>
      </c>
      <c r="C636">
        <f t="shared" si="9"/>
        <v>0</v>
      </c>
      <c r="D636" t="str">
        <f>VLOOKUP(CSVデータ!C636,Sheet1!L:M,2,FALSE)</f>
        <v>更新申請</v>
      </c>
      <c r="E636" s="29">
        <f>CSVデータ!E636</f>
        <v>45387</v>
      </c>
      <c r="F636" s="29">
        <f>CSVデータ!D636</f>
        <v>45408</v>
      </c>
      <c r="G636" s="29">
        <f>CSVデータ!F636</f>
        <v>45420</v>
      </c>
    </row>
    <row r="637" spans="1:7" x14ac:dyDescent="0.4">
      <c r="A637">
        <f>IF(小平市進捗状況確認シート!$B$6=CSVデータ!G637,1,0)</f>
        <v>0</v>
      </c>
      <c r="B637">
        <f>IF(小平市進捗状況確認シート!$C$6=CSVデータ!B637,1,0)</f>
        <v>0</v>
      </c>
      <c r="C637">
        <f t="shared" si="9"/>
        <v>0</v>
      </c>
      <c r="D637" t="str">
        <f>VLOOKUP(CSVデータ!C637,Sheet1!L:M,2,FALSE)</f>
        <v>更新申請</v>
      </c>
      <c r="E637" s="29">
        <f>CSVデータ!E637</f>
        <v>45386</v>
      </c>
      <c r="F637" s="29">
        <f>CSVデータ!D637</f>
        <v>45394</v>
      </c>
      <c r="G637" s="29">
        <f>CSVデータ!F637</f>
        <v>45405</v>
      </c>
    </row>
    <row r="638" spans="1:7" x14ac:dyDescent="0.4">
      <c r="A638">
        <f>IF(小平市進捗状況確認シート!$B$6=CSVデータ!G638,1,0)</f>
        <v>0</v>
      </c>
      <c r="B638">
        <f>IF(小平市進捗状況確認シート!$C$6=CSVデータ!B638,1,0)</f>
        <v>0</v>
      </c>
      <c r="C638">
        <f t="shared" si="9"/>
        <v>0</v>
      </c>
      <c r="D638" t="str">
        <f>VLOOKUP(CSVデータ!C638,Sheet1!L:M,2,FALSE)</f>
        <v>更新申請</v>
      </c>
      <c r="E638" s="29">
        <f>CSVデータ!E638</f>
        <v>45391</v>
      </c>
      <c r="F638" s="29">
        <f>CSVデータ!D638</f>
        <v>45393</v>
      </c>
      <c r="G638" s="29">
        <f>CSVデータ!F638</f>
        <v>45414</v>
      </c>
    </row>
    <row r="639" spans="1:7" x14ac:dyDescent="0.4">
      <c r="A639">
        <f>IF(小平市進捗状況確認シート!$B$6=CSVデータ!G639,1,0)</f>
        <v>0</v>
      </c>
      <c r="B639">
        <f>IF(小平市進捗状況確認シート!$C$6=CSVデータ!B639,1,0)</f>
        <v>0</v>
      </c>
      <c r="C639">
        <f t="shared" si="9"/>
        <v>0</v>
      </c>
      <c r="D639" t="str">
        <f>VLOOKUP(CSVデータ!C639,Sheet1!L:M,2,FALSE)</f>
        <v>更新申請</v>
      </c>
      <c r="E639" s="29">
        <f>CSVデータ!E639</f>
        <v>45398</v>
      </c>
      <c r="F639" s="29">
        <f>CSVデータ!D639</f>
        <v>45394</v>
      </c>
      <c r="G639" s="29">
        <f>CSVデータ!F639</f>
        <v>45407</v>
      </c>
    </row>
    <row r="640" spans="1:7" x14ac:dyDescent="0.4">
      <c r="A640">
        <f>IF(小平市進捗状況確認シート!$B$6=CSVデータ!G640,1,0)</f>
        <v>0</v>
      </c>
      <c r="B640">
        <f>IF(小平市進捗状況確認シート!$C$6=CSVデータ!B640,1,0)</f>
        <v>0</v>
      </c>
      <c r="C640">
        <f t="shared" si="9"/>
        <v>0</v>
      </c>
      <c r="D640" t="str">
        <f>VLOOKUP(CSVデータ!C640,Sheet1!L:M,2,FALSE)</f>
        <v>更新申請</v>
      </c>
      <c r="E640" s="29">
        <f>CSVデータ!E640</f>
        <v>45397</v>
      </c>
      <c r="F640" s="29">
        <f>CSVデータ!D640</f>
        <v>45390</v>
      </c>
      <c r="G640" s="29">
        <f>CSVデータ!F640</f>
        <v>45406</v>
      </c>
    </row>
    <row r="641" spans="1:7" x14ac:dyDescent="0.4">
      <c r="A641">
        <f>IF(小平市進捗状況確認シート!$B$6=CSVデータ!G641,1,0)</f>
        <v>0</v>
      </c>
      <c r="B641">
        <f>IF(小平市進捗状況確認シート!$C$6=CSVデータ!B641,1,0)</f>
        <v>0</v>
      </c>
      <c r="C641">
        <f t="shared" si="9"/>
        <v>0</v>
      </c>
      <c r="D641" t="str">
        <f>VLOOKUP(CSVデータ!C641,Sheet1!L:M,2,FALSE)</f>
        <v>更新申請</v>
      </c>
      <c r="E641" s="29">
        <f>CSVデータ!E641</f>
        <v>45386</v>
      </c>
      <c r="F641" s="29">
        <f>CSVデータ!D641</f>
        <v>45397</v>
      </c>
      <c r="G641" s="29">
        <f>CSVデータ!F641</f>
        <v>45414</v>
      </c>
    </row>
    <row r="642" spans="1:7" x14ac:dyDescent="0.4">
      <c r="A642">
        <f>IF(小平市進捗状況確認シート!$B$6=CSVデータ!G642,1,0)</f>
        <v>0</v>
      </c>
      <c r="B642">
        <f>IF(小平市進捗状況確認シート!$C$6=CSVデータ!B642,1,0)</f>
        <v>0</v>
      </c>
      <c r="C642">
        <f t="shared" si="9"/>
        <v>0</v>
      </c>
      <c r="D642" t="str">
        <f>VLOOKUP(CSVデータ!C642,Sheet1!L:M,2,FALSE)</f>
        <v>更新申請</v>
      </c>
      <c r="E642" s="29">
        <f>CSVデータ!E642</f>
        <v>45393</v>
      </c>
      <c r="F642" s="29">
        <f>CSVデータ!D642</f>
        <v>45390</v>
      </c>
      <c r="G642" s="29">
        <f>CSVデータ!F642</f>
        <v>45407</v>
      </c>
    </row>
    <row r="643" spans="1:7" x14ac:dyDescent="0.4">
      <c r="A643">
        <f>IF(小平市進捗状況確認シート!$B$6=CSVデータ!G643,1,0)</f>
        <v>0</v>
      </c>
      <c r="B643">
        <f>IF(小平市進捗状況確認シート!$C$6=CSVデータ!B643,1,0)</f>
        <v>0</v>
      </c>
      <c r="C643">
        <f t="shared" ref="C643:C706" si="10">IF(A643+B643=2,1,0)</f>
        <v>0</v>
      </c>
      <c r="D643" t="str">
        <f>VLOOKUP(CSVデータ!C643,Sheet1!L:M,2,FALSE)</f>
        <v>更新申請</v>
      </c>
      <c r="E643" s="29">
        <f>CSVデータ!E643</f>
        <v>45387</v>
      </c>
      <c r="F643" s="29">
        <f>CSVデータ!D643</f>
        <v>45401</v>
      </c>
      <c r="G643" s="29">
        <f>CSVデータ!F643</f>
        <v>45412</v>
      </c>
    </row>
    <row r="644" spans="1:7" x14ac:dyDescent="0.4">
      <c r="A644">
        <f>IF(小平市進捗状況確認シート!$B$6=CSVデータ!G644,1,0)</f>
        <v>0</v>
      </c>
      <c r="B644">
        <f>IF(小平市進捗状況確認シート!$C$6=CSVデータ!B644,1,0)</f>
        <v>0</v>
      </c>
      <c r="C644">
        <f t="shared" si="10"/>
        <v>0</v>
      </c>
      <c r="D644" t="str">
        <f>VLOOKUP(CSVデータ!C644,Sheet1!L:M,2,FALSE)</f>
        <v>新規申請</v>
      </c>
      <c r="E644" s="29">
        <f>CSVデータ!E644</f>
        <v>45387</v>
      </c>
      <c r="F644" s="29">
        <f>CSVデータ!D644</f>
        <v>45390</v>
      </c>
      <c r="G644" s="29">
        <f>CSVデータ!F644</f>
        <v>45394</v>
      </c>
    </row>
    <row r="645" spans="1:7" x14ac:dyDescent="0.4">
      <c r="A645">
        <f>IF(小平市進捗状況確認シート!$B$6=CSVデータ!G645,1,0)</f>
        <v>0</v>
      </c>
      <c r="B645">
        <f>IF(小平市進捗状況確認シート!$C$6=CSVデータ!B645,1,0)</f>
        <v>0</v>
      </c>
      <c r="C645">
        <f t="shared" si="10"/>
        <v>0</v>
      </c>
      <c r="D645" t="str">
        <f>VLOOKUP(CSVデータ!C645,Sheet1!L:M,2,FALSE)</f>
        <v>更新申請</v>
      </c>
      <c r="E645" s="29">
        <f>CSVデータ!E645</f>
        <v>45390</v>
      </c>
      <c r="F645" s="29">
        <f>CSVデータ!D645</f>
        <v>45398</v>
      </c>
      <c r="G645" s="29">
        <f>CSVデータ!F645</f>
        <v>45400</v>
      </c>
    </row>
    <row r="646" spans="1:7" x14ac:dyDescent="0.4">
      <c r="A646">
        <f>IF(小平市進捗状況確認シート!$B$6=CSVデータ!G646,1,0)</f>
        <v>0</v>
      </c>
      <c r="B646">
        <f>IF(小平市進捗状況確認シート!$C$6=CSVデータ!B646,1,0)</f>
        <v>0</v>
      </c>
      <c r="C646">
        <f t="shared" si="10"/>
        <v>0</v>
      </c>
      <c r="D646" t="str">
        <f>VLOOKUP(CSVデータ!C646,Sheet1!L:M,2,FALSE)</f>
        <v>更新申請</v>
      </c>
      <c r="E646" s="29">
        <f>CSVデータ!E646</f>
        <v>45400</v>
      </c>
      <c r="F646" s="29">
        <f>CSVデータ!D646</f>
        <v>45422</v>
      </c>
      <c r="G646" s="29">
        <f>CSVデータ!F646</f>
        <v>45429</v>
      </c>
    </row>
    <row r="647" spans="1:7" x14ac:dyDescent="0.4">
      <c r="A647">
        <f>IF(小平市進捗状況確認シート!$B$6=CSVデータ!G647,1,0)</f>
        <v>0</v>
      </c>
      <c r="B647">
        <f>IF(小平市進捗状況確認シート!$C$6=CSVデータ!B647,1,0)</f>
        <v>0</v>
      </c>
      <c r="C647">
        <f t="shared" si="10"/>
        <v>0</v>
      </c>
      <c r="D647" t="str">
        <f>VLOOKUP(CSVデータ!C647,Sheet1!L:M,2,FALSE)</f>
        <v>更新申請</v>
      </c>
      <c r="E647" s="29">
        <f>CSVデータ!E647</f>
        <v>45386</v>
      </c>
      <c r="F647" s="29">
        <f>CSVデータ!D647</f>
        <v>45394</v>
      </c>
      <c r="G647" s="29">
        <f>CSVデータ!F647</f>
        <v>45407</v>
      </c>
    </row>
    <row r="648" spans="1:7" x14ac:dyDescent="0.4">
      <c r="A648">
        <f>IF(小平市進捗状況確認シート!$B$6=CSVデータ!G648,1,0)</f>
        <v>0</v>
      </c>
      <c r="B648">
        <f>IF(小平市進捗状況確認シート!$C$6=CSVデータ!B648,1,0)</f>
        <v>0</v>
      </c>
      <c r="C648">
        <f t="shared" si="10"/>
        <v>0</v>
      </c>
      <c r="D648" t="str">
        <f>VLOOKUP(CSVデータ!C648,Sheet1!L:M,2,FALSE)</f>
        <v>更新申請</v>
      </c>
      <c r="E648" s="29">
        <f>CSVデータ!E648</f>
        <v>45394</v>
      </c>
      <c r="F648" s="29">
        <f>CSVデータ!D648</f>
        <v>45394</v>
      </c>
      <c r="G648" s="29">
        <f>CSVデータ!F648</f>
        <v>45419</v>
      </c>
    </row>
    <row r="649" spans="1:7" x14ac:dyDescent="0.4">
      <c r="A649">
        <f>IF(小平市進捗状況確認シート!$B$6=CSVデータ!G649,1,0)</f>
        <v>0</v>
      </c>
      <c r="B649">
        <f>IF(小平市進捗状況確認シート!$C$6=CSVデータ!B649,1,0)</f>
        <v>0</v>
      </c>
      <c r="C649">
        <f t="shared" si="10"/>
        <v>0</v>
      </c>
      <c r="D649" t="str">
        <f>VLOOKUP(CSVデータ!C649,Sheet1!L:M,2,FALSE)</f>
        <v>更新申請</v>
      </c>
      <c r="E649" s="29">
        <f>CSVデータ!E649</f>
        <v>45386</v>
      </c>
      <c r="F649" s="29">
        <f>CSVデータ!D649</f>
        <v>45394</v>
      </c>
      <c r="G649" s="29">
        <f>CSVデータ!F649</f>
        <v>45405</v>
      </c>
    </row>
    <row r="650" spans="1:7" x14ac:dyDescent="0.4">
      <c r="A650">
        <f>IF(小平市進捗状況確認シート!$B$6=CSVデータ!G650,1,0)</f>
        <v>0</v>
      </c>
      <c r="B650">
        <f>IF(小平市進捗状況確認シート!$C$6=CSVデータ!B650,1,0)</f>
        <v>0</v>
      </c>
      <c r="C650">
        <f t="shared" si="10"/>
        <v>0</v>
      </c>
      <c r="D650" t="str">
        <f>VLOOKUP(CSVデータ!C650,Sheet1!L:M,2,FALSE)</f>
        <v>更新申請</v>
      </c>
      <c r="E650" s="29">
        <f>CSVデータ!E650</f>
        <v>45391</v>
      </c>
      <c r="F650" s="29">
        <f>CSVデータ!D650</f>
        <v>45390</v>
      </c>
      <c r="G650" s="29">
        <f>CSVデータ!F650</f>
        <v>45407</v>
      </c>
    </row>
    <row r="651" spans="1:7" x14ac:dyDescent="0.4">
      <c r="A651">
        <f>IF(小平市進捗状況確認シート!$B$6=CSVデータ!G651,1,0)</f>
        <v>0</v>
      </c>
      <c r="B651">
        <f>IF(小平市進捗状況確認シート!$C$6=CSVデータ!B651,1,0)</f>
        <v>0</v>
      </c>
      <c r="C651">
        <f t="shared" si="10"/>
        <v>0</v>
      </c>
      <c r="D651" t="str">
        <f>VLOOKUP(CSVデータ!C651,Sheet1!L:M,2,FALSE)</f>
        <v>更新申請</v>
      </c>
      <c r="E651" s="29">
        <f>CSVデータ!E651</f>
        <v>45394</v>
      </c>
      <c r="F651" s="29">
        <f>CSVデータ!D651</f>
        <v>45392</v>
      </c>
      <c r="G651" s="29">
        <f>CSVデータ!F651</f>
        <v>45407</v>
      </c>
    </row>
    <row r="652" spans="1:7" x14ac:dyDescent="0.4">
      <c r="A652">
        <f>IF(小平市進捗状況確認シート!$B$6=CSVデータ!G652,1,0)</f>
        <v>0</v>
      </c>
      <c r="B652">
        <f>IF(小平市進捗状況確認シート!$C$6=CSVデータ!B652,1,0)</f>
        <v>0</v>
      </c>
      <c r="C652">
        <f t="shared" si="10"/>
        <v>0</v>
      </c>
      <c r="D652" t="str">
        <f>VLOOKUP(CSVデータ!C652,Sheet1!L:M,2,FALSE)</f>
        <v>更新申請</v>
      </c>
      <c r="E652" s="29">
        <f>CSVデータ!E652</f>
        <v>45402</v>
      </c>
      <c r="F652" s="29">
        <f>CSVデータ!D652</f>
        <v>45397</v>
      </c>
      <c r="G652" s="29">
        <f>CSVデータ!F652</f>
        <v>45421</v>
      </c>
    </row>
    <row r="653" spans="1:7" x14ac:dyDescent="0.4">
      <c r="A653">
        <f>IF(小平市進捗状況確認シート!$B$6=CSVデータ!G653,1,0)</f>
        <v>0</v>
      </c>
      <c r="B653">
        <f>IF(小平市進捗状況確認シート!$C$6=CSVデータ!B653,1,0)</f>
        <v>0</v>
      </c>
      <c r="C653">
        <f t="shared" si="10"/>
        <v>0</v>
      </c>
      <c r="D653" t="str">
        <f>VLOOKUP(CSVデータ!C653,Sheet1!L:M,2,FALSE)</f>
        <v>更新申請</v>
      </c>
      <c r="E653" s="29">
        <f>CSVデータ!E653</f>
        <v>45387</v>
      </c>
      <c r="F653" s="29">
        <f>CSVデータ!D653</f>
        <v>45397</v>
      </c>
      <c r="G653" s="29">
        <f>CSVデータ!F653</f>
        <v>45405</v>
      </c>
    </row>
    <row r="654" spans="1:7" x14ac:dyDescent="0.4">
      <c r="A654">
        <f>IF(小平市進捗状況確認シート!$B$6=CSVデータ!G654,1,0)</f>
        <v>0</v>
      </c>
      <c r="B654">
        <f>IF(小平市進捗状況確認シート!$C$6=CSVデータ!B654,1,0)</f>
        <v>0</v>
      </c>
      <c r="C654">
        <f t="shared" si="10"/>
        <v>0</v>
      </c>
      <c r="D654" t="str">
        <f>VLOOKUP(CSVデータ!C654,Sheet1!L:M,2,FALSE)</f>
        <v>更新申請</v>
      </c>
      <c r="E654" s="29">
        <f>CSVデータ!E654</f>
        <v>45390</v>
      </c>
      <c r="F654" s="29">
        <f>CSVデータ!D654</f>
        <v>45400</v>
      </c>
      <c r="G654" s="29">
        <f>CSVデータ!F654</f>
        <v>45414</v>
      </c>
    </row>
    <row r="655" spans="1:7" x14ac:dyDescent="0.4">
      <c r="A655">
        <f>IF(小平市進捗状況確認シート!$B$6=CSVデータ!G655,1,0)</f>
        <v>0</v>
      </c>
      <c r="B655">
        <f>IF(小平市進捗状況確認シート!$C$6=CSVデータ!B655,1,0)</f>
        <v>0</v>
      </c>
      <c r="C655">
        <f t="shared" si="10"/>
        <v>0</v>
      </c>
      <c r="D655" t="str">
        <f>VLOOKUP(CSVデータ!C655,Sheet1!L:M,2,FALSE)</f>
        <v>更新申請</v>
      </c>
      <c r="E655" s="29">
        <f>CSVデータ!E655</f>
        <v>45393</v>
      </c>
      <c r="F655" s="29">
        <f>CSVデータ!D655</f>
        <v>45398</v>
      </c>
      <c r="G655" s="29">
        <f>CSVデータ!F655</f>
        <v>45400</v>
      </c>
    </row>
    <row r="656" spans="1:7" x14ac:dyDescent="0.4">
      <c r="A656">
        <f>IF(小平市進捗状況確認シート!$B$6=CSVデータ!G656,1,0)</f>
        <v>0</v>
      </c>
      <c r="B656">
        <f>IF(小平市進捗状況確認シート!$C$6=CSVデータ!B656,1,0)</f>
        <v>0</v>
      </c>
      <c r="C656">
        <f t="shared" si="10"/>
        <v>0</v>
      </c>
      <c r="D656" t="str">
        <f>VLOOKUP(CSVデータ!C656,Sheet1!L:M,2,FALSE)</f>
        <v>更新申請</v>
      </c>
      <c r="E656" s="29">
        <f>CSVデータ!E656</f>
        <v>45394</v>
      </c>
      <c r="F656" s="29">
        <f>CSVデータ!D656</f>
        <v>45398</v>
      </c>
      <c r="G656" s="29">
        <f>CSVデータ!F656</f>
        <v>45420</v>
      </c>
    </row>
    <row r="657" spans="1:7" x14ac:dyDescent="0.4">
      <c r="A657">
        <f>IF(小平市進捗状況確認シート!$B$6=CSVデータ!G657,1,0)</f>
        <v>0</v>
      </c>
      <c r="B657">
        <f>IF(小平市進捗状況確認シート!$C$6=CSVデータ!B657,1,0)</f>
        <v>0</v>
      </c>
      <c r="C657">
        <f t="shared" si="10"/>
        <v>0</v>
      </c>
      <c r="D657" t="str">
        <f>VLOOKUP(CSVデータ!C657,Sheet1!L:M,2,FALSE)</f>
        <v>更新申請</v>
      </c>
      <c r="E657" s="29">
        <f>CSVデータ!E657</f>
        <v>45400</v>
      </c>
      <c r="F657" s="29">
        <f>CSVデータ!D657</f>
        <v>45398</v>
      </c>
      <c r="G657" s="29">
        <f>CSVデータ!F657</f>
        <v>45427</v>
      </c>
    </row>
    <row r="658" spans="1:7" x14ac:dyDescent="0.4">
      <c r="A658">
        <f>IF(小平市進捗状況確認シート!$B$6=CSVデータ!G658,1,0)</f>
        <v>0</v>
      </c>
      <c r="B658">
        <f>IF(小平市進捗状況確認シート!$C$6=CSVデータ!B658,1,0)</f>
        <v>0</v>
      </c>
      <c r="C658">
        <f t="shared" si="10"/>
        <v>0</v>
      </c>
      <c r="D658" t="str">
        <f>VLOOKUP(CSVデータ!C658,Sheet1!L:M,2,FALSE)</f>
        <v>区分変更申請</v>
      </c>
      <c r="E658" s="29">
        <f>CSVデータ!E658</f>
        <v>45398</v>
      </c>
      <c r="F658" s="29">
        <f>CSVデータ!D658</f>
        <v>45398</v>
      </c>
      <c r="G658" s="29">
        <f>CSVデータ!F658</f>
        <v>45421</v>
      </c>
    </row>
    <row r="659" spans="1:7" x14ac:dyDescent="0.4">
      <c r="A659">
        <f>IF(小平市進捗状況確認シート!$B$6=CSVデータ!G659,1,0)</f>
        <v>0</v>
      </c>
      <c r="B659">
        <f>IF(小平市進捗状況確認シート!$C$6=CSVデータ!B659,1,0)</f>
        <v>0</v>
      </c>
      <c r="C659">
        <f t="shared" si="10"/>
        <v>0</v>
      </c>
      <c r="D659" t="str">
        <f>VLOOKUP(CSVデータ!C659,Sheet1!L:M,2,FALSE)</f>
        <v>更新申請</v>
      </c>
      <c r="E659" s="29">
        <f>CSVデータ!E659</f>
        <v>45386</v>
      </c>
      <c r="F659" s="29">
        <f>CSVデータ!D659</f>
        <v>45393</v>
      </c>
      <c r="G659" s="29">
        <f>CSVデータ!F659</f>
        <v>45401</v>
      </c>
    </row>
    <row r="660" spans="1:7" x14ac:dyDescent="0.4">
      <c r="A660">
        <f>IF(小平市進捗状況確認シート!$B$6=CSVデータ!G660,1,0)</f>
        <v>0</v>
      </c>
      <c r="B660">
        <f>IF(小平市進捗状況確認シート!$C$6=CSVデータ!B660,1,0)</f>
        <v>0</v>
      </c>
      <c r="C660">
        <f t="shared" si="10"/>
        <v>0</v>
      </c>
      <c r="D660" t="str">
        <f>VLOOKUP(CSVデータ!C660,Sheet1!L:M,2,FALSE)</f>
        <v>更新申請</v>
      </c>
      <c r="E660" s="29">
        <f>CSVデータ!E660</f>
        <v>45387</v>
      </c>
      <c r="F660" s="29">
        <f>CSVデータ!D660</f>
        <v>45391</v>
      </c>
      <c r="G660" s="29">
        <f>CSVデータ!F660</f>
        <v>45414</v>
      </c>
    </row>
    <row r="661" spans="1:7" x14ac:dyDescent="0.4">
      <c r="A661">
        <f>IF(小平市進捗状況確認シート!$B$6=CSVデータ!G661,1,0)</f>
        <v>0</v>
      </c>
      <c r="B661">
        <f>IF(小平市進捗状況確認シート!$C$6=CSVデータ!B661,1,0)</f>
        <v>0</v>
      </c>
      <c r="C661">
        <f t="shared" si="10"/>
        <v>0</v>
      </c>
      <c r="D661" t="str">
        <f>VLOOKUP(CSVデータ!C661,Sheet1!L:M,2,FALSE)</f>
        <v>更新申請</v>
      </c>
      <c r="E661" s="29">
        <f>CSVデータ!E661</f>
        <v>45385</v>
      </c>
      <c r="F661" s="29">
        <f>CSVデータ!D661</f>
        <v>45392</v>
      </c>
      <c r="G661" s="29">
        <f>CSVデータ!F661</f>
        <v>45393</v>
      </c>
    </row>
    <row r="662" spans="1:7" x14ac:dyDescent="0.4">
      <c r="A662">
        <f>IF(小平市進捗状況確認シート!$B$6=CSVデータ!G662,1,0)</f>
        <v>0</v>
      </c>
      <c r="B662">
        <f>IF(小平市進捗状況確認シート!$C$6=CSVデータ!B662,1,0)</f>
        <v>0</v>
      </c>
      <c r="C662">
        <f t="shared" si="10"/>
        <v>0</v>
      </c>
      <c r="D662" t="str">
        <f>VLOOKUP(CSVデータ!C662,Sheet1!L:M,2,FALSE)</f>
        <v>更新申請</v>
      </c>
      <c r="E662" s="29">
        <f>CSVデータ!E662</f>
        <v>45387</v>
      </c>
      <c r="F662" s="29">
        <f>CSVデータ!D662</f>
        <v>45390</v>
      </c>
      <c r="G662" s="29">
        <f>CSVデータ!F662</f>
        <v>45398</v>
      </c>
    </row>
    <row r="663" spans="1:7" x14ac:dyDescent="0.4">
      <c r="A663">
        <f>IF(小平市進捗状況確認シート!$B$6=CSVデータ!G663,1,0)</f>
        <v>0</v>
      </c>
      <c r="B663">
        <f>IF(小平市進捗状況確認シート!$C$6=CSVデータ!B663,1,0)</f>
        <v>0</v>
      </c>
      <c r="C663">
        <f t="shared" si="10"/>
        <v>0</v>
      </c>
      <c r="D663" t="str">
        <f>VLOOKUP(CSVデータ!C663,Sheet1!L:M,2,FALSE)</f>
        <v>更新申請</v>
      </c>
      <c r="E663" s="29">
        <f>CSVデータ!E663</f>
        <v>45391</v>
      </c>
      <c r="F663" s="29">
        <f>CSVデータ!D663</f>
        <v>45390</v>
      </c>
      <c r="G663" s="29">
        <f>CSVデータ!F663</f>
        <v>45405</v>
      </c>
    </row>
    <row r="664" spans="1:7" x14ac:dyDescent="0.4">
      <c r="A664">
        <f>IF(小平市進捗状況確認シート!$B$6=CSVデータ!G664,1,0)</f>
        <v>0</v>
      </c>
      <c r="B664">
        <f>IF(小平市進捗状況確認シート!$C$6=CSVデータ!B664,1,0)</f>
        <v>0</v>
      </c>
      <c r="C664">
        <f t="shared" si="10"/>
        <v>0</v>
      </c>
      <c r="D664" t="str">
        <f>VLOOKUP(CSVデータ!C664,Sheet1!L:M,2,FALSE)</f>
        <v>更新申請</v>
      </c>
      <c r="E664" s="29">
        <f>CSVデータ!E664</f>
        <v>45387</v>
      </c>
      <c r="F664" s="29">
        <f>CSVデータ!D664</f>
        <v>45393</v>
      </c>
      <c r="G664" s="29">
        <f>CSVデータ!F664</f>
        <v>45394</v>
      </c>
    </row>
    <row r="665" spans="1:7" x14ac:dyDescent="0.4">
      <c r="A665">
        <f>IF(小平市進捗状況確認シート!$B$6=CSVデータ!G665,1,0)</f>
        <v>0</v>
      </c>
      <c r="B665">
        <f>IF(小平市進捗状況確認シート!$C$6=CSVデータ!B665,1,0)</f>
        <v>0</v>
      </c>
      <c r="C665">
        <f t="shared" si="10"/>
        <v>0</v>
      </c>
      <c r="D665" t="str">
        <f>VLOOKUP(CSVデータ!C665,Sheet1!L:M,2,FALSE)</f>
        <v>更新申請</v>
      </c>
      <c r="E665" s="29">
        <f>CSVデータ!E665</f>
        <v>45386</v>
      </c>
      <c r="F665" s="29">
        <f>CSVデータ!D665</f>
        <v>45390</v>
      </c>
      <c r="G665" s="29">
        <f>CSVデータ!F665</f>
        <v>45400</v>
      </c>
    </row>
    <row r="666" spans="1:7" x14ac:dyDescent="0.4">
      <c r="A666">
        <f>IF(小平市進捗状況確認シート!$B$6=CSVデータ!G666,1,0)</f>
        <v>0</v>
      </c>
      <c r="B666">
        <f>IF(小平市進捗状況確認シート!$C$6=CSVデータ!B666,1,0)</f>
        <v>0</v>
      </c>
      <c r="C666">
        <f t="shared" si="10"/>
        <v>0</v>
      </c>
      <c r="D666" t="str">
        <f>VLOOKUP(CSVデータ!C666,Sheet1!L:M,2,FALSE)</f>
        <v>区分変更申請</v>
      </c>
      <c r="E666" s="29">
        <f>CSVデータ!E666</f>
        <v>45386</v>
      </c>
      <c r="F666" s="29">
        <f>CSVデータ!D666</f>
        <v>45400</v>
      </c>
      <c r="G666" s="29">
        <f>CSVデータ!F666</f>
        <v>45412</v>
      </c>
    </row>
    <row r="667" spans="1:7" x14ac:dyDescent="0.4">
      <c r="A667">
        <f>IF(小平市進捗状況確認シート!$B$6=CSVデータ!G667,1,0)</f>
        <v>0</v>
      </c>
      <c r="B667">
        <f>IF(小平市進捗状況確認シート!$C$6=CSVデータ!B667,1,0)</f>
        <v>0</v>
      </c>
      <c r="C667">
        <f t="shared" si="10"/>
        <v>0</v>
      </c>
      <c r="D667" t="str">
        <f>VLOOKUP(CSVデータ!C667,Sheet1!L:M,2,FALSE)</f>
        <v>更新申請</v>
      </c>
      <c r="E667" s="29">
        <f>CSVデータ!E667</f>
        <v>45386</v>
      </c>
      <c r="F667" s="29">
        <f>CSVデータ!D667</f>
        <v>45400</v>
      </c>
      <c r="G667" s="29">
        <f>CSVデータ!F667</f>
        <v>45407</v>
      </c>
    </row>
    <row r="668" spans="1:7" x14ac:dyDescent="0.4">
      <c r="A668">
        <f>IF(小平市進捗状況確認シート!$B$6=CSVデータ!G668,1,0)</f>
        <v>0</v>
      </c>
      <c r="B668">
        <f>IF(小平市進捗状況確認シート!$C$6=CSVデータ!B668,1,0)</f>
        <v>0</v>
      </c>
      <c r="C668">
        <f t="shared" si="10"/>
        <v>0</v>
      </c>
      <c r="D668" t="str">
        <f>VLOOKUP(CSVデータ!C668,Sheet1!L:M,2,FALSE)</f>
        <v>更新申請</v>
      </c>
      <c r="E668" s="29">
        <f>CSVデータ!E668</f>
        <v>45386</v>
      </c>
      <c r="F668" s="29">
        <f>CSVデータ!D668</f>
        <v>45400</v>
      </c>
      <c r="G668" s="29">
        <f>CSVデータ!F668</f>
        <v>45407</v>
      </c>
    </row>
    <row r="669" spans="1:7" x14ac:dyDescent="0.4">
      <c r="A669">
        <f>IF(小平市進捗状況確認シート!$B$6=CSVデータ!G669,1,0)</f>
        <v>0</v>
      </c>
      <c r="B669">
        <f>IF(小平市進捗状況確認シート!$C$6=CSVデータ!B669,1,0)</f>
        <v>0</v>
      </c>
      <c r="C669">
        <f t="shared" si="10"/>
        <v>0</v>
      </c>
      <c r="D669" t="str">
        <f>VLOOKUP(CSVデータ!C669,Sheet1!L:M,2,FALSE)</f>
        <v>更新申請</v>
      </c>
      <c r="E669" s="29">
        <f>CSVデータ!E669</f>
        <v>45385</v>
      </c>
      <c r="F669" s="29">
        <f>CSVデータ!D669</f>
        <v>45397</v>
      </c>
      <c r="G669" s="29">
        <f>CSVデータ!F669</f>
        <v>45405</v>
      </c>
    </row>
    <row r="670" spans="1:7" x14ac:dyDescent="0.4">
      <c r="A670">
        <f>IF(小平市進捗状況確認シート!$B$6=CSVデータ!G670,1,0)</f>
        <v>0</v>
      </c>
      <c r="B670">
        <f>IF(小平市進捗状況確認シート!$C$6=CSVデータ!B670,1,0)</f>
        <v>0</v>
      </c>
      <c r="C670">
        <f t="shared" si="10"/>
        <v>0</v>
      </c>
      <c r="D670" t="str">
        <f>VLOOKUP(CSVデータ!C670,Sheet1!L:M,2,FALSE)</f>
        <v>更新申請</v>
      </c>
      <c r="E670" s="29">
        <f>CSVデータ!E670</f>
        <v>45386</v>
      </c>
      <c r="F670" s="29">
        <f>CSVデータ!D670</f>
        <v>45390</v>
      </c>
      <c r="G670" s="29">
        <f>CSVデータ!F670</f>
        <v>45398</v>
      </c>
    </row>
    <row r="671" spans="1:7" x14ac:dyDescent="0.4">
      <c r="A671">
        <f>IF(小平市進捗状況確認シート!$B$6=CSVデータ!G671,1,0)</f>
        <v>0</v>
      </c>
      <c r="B671">
        <f>IF(小平市進捗状況確認シート!$C$6=CSVデータ!B671,1,0)</f>
        <v>0</v>
      </c>
      <c r="C671">
        <f t="shared" si="10"/>
        <v>0</v>
      </c>
      <c r="D671" t="str">
        <f>VLOOKUP(CSVデータ!C671,Sheet1!L:M,2,FALSE)</f>
        <v>更新申請</v>
      </c>
      <c r="E671" s="29">
        <f>CSVデータ!E671</f>
        <v>45393</v>
      </c>
      <c r="F671" s="29">
        <f>CSVデータ!D671</f>
        <v>45393</v>
      </c>
      <c r="G671" s="29">
        <f>CSVデータ!F671</f>
        <v>45405</v>
      </c>
    </row>
    <row r="672" spans="1:7" x14ac:dyDescent="0.4">
      <c r="A672">
        <f>IF(小平市進捗状況確認シート!$B$6=CSVデータ!G672,1,0)</f>
        <v>0</v>
      </c>
      <c r="B672">
        <f>IF(小平市進捗状況確認シート!$C$6=CSVデータ!B672,1,0)</f>
        <v>0</v>
      </c>
      <c r="C672">
        <f t="shared" si="10"/>
        <v>0</v>
      </c>
      <c r="D672" t="str">
        <f>VLOOKUP(CSVデータ!C672,Sheet1!L:M,2,FALSE)</f>
        <v>更新申請</v>
      </c>
      <c r="E672" s="29">
        <f>CSVデータ!E672</f>
        <v>45389</v>
      </c>
      <c r="F672" s="29">
        <f>CSVデータ!D672</f>
        <v>45404</v>
      </c>
      <c r="G672" s="29">
        <f>CSVデータ!F672</f>
        <v>45414</v>
      </c>
    </row>
    <row r="673" spans="1:7" x14ac:dyDescent="0.4">
      <c r="A673">
        <f>IF(小平市進捗状況確認シート!$B$6=CSVデータ!G673,1,0)</f>
        <v>0</v>
      </c>
      <c r="B673">
        <f>IF(小平市進捗状況確認シート!$C$6=CSVデータ!B673,1,0)</f>
        <v>0</v>
      </c>
      <c r="C673">
        <f t="shared" si="10"/>
        <v>0</v>
      </c>
      <c r="D673" t="str">
        <f>VLOOKUP(CSVデータ!C673,Sheet1!L:M,2,FALSE)</f>
        <v>更新申請</v>
      </c>
      <c r="E673" s="29">
        <f>CSVデータ!E673</f>
        <v>45393</v>
      </c>
      <c r="F673" s="29">
        <f>CSVデータ!D673</f>
        <v>45392</v>
      </c>
      <c r="G673" s="29">
        <f>CSVデータ!F673</f>
        <v>45406</v>
      </c>
    </row>
    <row r="674" spans="1:7" x14ac:dyDescent="0.4">
      <c r="A674">
        <f>IF(小平市進捗状況確認シート!$B$6=CSVデータ!G674,1,0)</f>
        <v>0</v>
      </c>
      <c r="B674">
        <f>IF(小平市進捗状況確認シート!$C$6=CSVデータ!B674,1,0)</f>
        <v>0</v>
      </c>
      <c r="C674">
        <f t="shared" si="10"/>
        <v>0</v>
      </c>
      <c r="D674" t="str">
        <f>VLOOKUP(CSVデータ!C674,Sheet1!L:M,2,FALSE)</f>
        <v>更新申請</v>
      </c>
      <c r="E674" s="29">
        <f>CSVデータ!E674</f>
        <v>45386</v>
      </c>
      <c r="F674" s="29">
        <f>CSVデータ!D674</f>
        <v>45412</v>
      </c>
      <c r="G674" s="29">
        <f>CSVデータ!F674</f>
        <v>45420</v>
      </c>
    </row>
    <row r="675" spans="1:7" x14ac:dyDescent="0.4">
      <c r="A675">
        <f>IF(小平市進捗状況確認シート!$B$6=CSVデータ!G675,1,0)</f>
        <v>0</v>
      </c>
      <c r="B675">
        <f>IF(小平市進捗状況確認シート!$C$6=CSVデータ!B675,1,0)</f>
        <v>0</v>
      </c>
      <c r="C675">
        <f t="shared" si="10"/>
        <v>0</v>
      </c>
      <c r="D675" t="str">
        <f>VLOOKUP(CSVデータ!C675,Sheet1!L:M,2,FALSE)</f>
        <v>更新申請</v>
      </c>
      <c r="E675" s="29">
        <f>CSVデータ!E675</f>
        <v>45392</v>
      </c>
      <c r="F675" s="29">
        <f>CSVデータ!D675</f>
        <v>45393</v>
      </c>
      <c r="G675" s="29">
        <f>CSVデータ!F675</f>
        <v>45419</v>
      </c>
    </row>
    <row r="676" spans="1:7" x14ac:dyDescent="0.4">
      <c r="A676">
        <f>IF(小平市進捗状況確認シート!$B$6=CSVデータ!G676,1,0)</f>
        <v>0</v>
      </c>
      <c r="B676">
        <f>IF(小平市進捗状況確認シート!$C$6=CSVデータ!B676,1,0)</f>
        <v>0</v>
      </c>
      <c r="C676">
        <f t="shared" si="10"/>
        <v>0</v>
      </c>
      <c r="D676" t="str">
        <f>VLOOKUP(CSVデータ!C676,Sheet1!L:M,2,FALSE)</f>
        <v>更新申請</v>
      </c>
      <c r="E676" s="29">
        <f>CSVデータ!E676</f>
        <v>45387</v>
      </c>
      <c r="F676" s="29">
        <f>CSVデータ!D676</f>
        <v>45391</v>
      </c>
      <c r="G676" s="29">
        <f>CSVデータ!F676</f>
        <v>45412</v>
      </c>
    </row>
    <row r="677" spans="1:7" x14ac:dyDescent="0.4">
      <c r="A677">
        <f>IF(小平市進捗状況確認シート!$B$6=CSVデータ!G677,1,0)</f>
        <v>0</v>
      </c>
      <c r="B677">
        <f>IF(小平市進捗状況確認シート!$C$6=CSVデータ!B677,1,0)</f>
        <v>0</v>
      </c>
      <c r="C677">
        <f t="shared" si="10"/>
        <v>0</v>
      </c>
      <c r="D677" t="str">
        <f>VLOOKUP(CSVデータ!C677,Sheet1!L:M,2,FALSE)</f>
        <v>更新申請</v>
      </c>
      <c r="E677" s="29">
        <f>CSVデータ!E677</f>
        <v>45391</v>
      </c>
      <c r="F677" s="29">
        <f>CSVデータ!D677</f>
        <v>45404</v>
      </c>
      <c r="G677" s="29">
        <f>CSVデータ!F677</f>
        <v>45414</v>
      </c>
    </row>
    <row r="678" spans="1:7" x14ac:dyDescent="0.4">
      <c r="A678">
        <f>IF(小平市進捗状況確認シート!$B$6=CSVデータ!G678,1,0)</f>
        <v>0</v>
      </c>
      <c r="B678">
        <f>IF(小平市進捗状況確認シート!$C$6=CSVデータ!B678,1,0)</f>
        <v>0</v>
      </c>
      <c r="C678">
        <f t="shared" si="10"/>
        <v>0</v>
      </c>
      <c r="D678" t="str">
        <f>VLOOKUP(CSVデータ!C678,Sheet1!L:M,2,FALSE)</f>
        <v>更新申請</v>
      </c>
      <c r="E678" s="29">
        <f>CSVデータ!E678</f>
        <v>45387</v>
      </c>
      <c r="F678" s="29">
        <f>CSVデータ!D678</f>
        <v>45398</v>
      </c>
      <c r="G678" s="29">
        <f>CSVデータ!F678</f>
        <v>45407</v>
      </c>
    </row>
    <row r="679" spans="1:7" x14ac:dyDescent="0.4">
      <c r="A679">
        <f>IF(小平市進捗状況確認シート!$B$6=CSVデータ!G679,1,0)</f>
        <v>0</v>
      </c>
      <c r="B679">
        <f>IF(小平市進捗状況確認シート!$C$6=CSVデータ!B679,1,0)</f>
        <v>0</v>
      </c>
      <c r="C679">
        <f t="shared" si="10"/>
        <v>0</v>
      </c>
      <c r="D679" t="str">
        <f>VLOOKUP(CSVデータ!C679,Sheet1!L:M,2,FALSE)</f>
        <v>更新申請</v>
      </c>
      <c r="E679" s="29">
        <f>CSVデータ!E679</f>
        <v>45394</v>
      </c>
      <c r="F679" s="29">
        <f>CSVデータ!D679</f>
        <v>45412</v>
      </c>
      <c r="G679" s="29">
        <f>CSVデータ!F679</f>
        <v>45422</v>
      </c>
    </row>
    <row r="680" spans="1:7" x14ac:dyDescent="0.4">
      <c r="A680">
        <f>IF(小平市進捗状況確認シート!$B$6=CSVデータ!G680,1,0)</f>
        <v>0</v>
      </c>
      <c r="B680">
        <f>IF(小平市進捗状況確認シート!$C$6=CSVデータ!B680,1,0)</f>
        <v>0</v>
      </c>
      <c r="C680">
        <f t="shared" si="10"/>
        <v>0</v>
      </c>
      <c r="D680" t="str">
        <f>VLOOKUP(CSVデータ!C680,Sheet1!L:M,2,FALSE)</f>
        <v>更新申請</v>
      </c>
      <c r="E680" s="29">
        <f>CSVデータ!E680</f>
        <v>45399</v>
      </c>
      <c r="F680" s="29">
        <f>CSVデータ!D680</f>
        <v>45393</v>
      </c>
      <c r="G680" s="29">
        <f>CSVデータ!F680</f>
        <v>45422</v>
      </c>
    </row>
    <row r="681" spans="1:7" x14ac:dyDescent="0.4">
      <c r="A681">
        <f>IF(小平市進捗状況確認シート!$B$6=CSVデータ!G681,1,0)</f>
        <v>0</v>
      </c>
      <c r="B681">
        <f>IF(小平市進捗状況確認シート!$C$6=CSVデータ!B681,1,0)</f>
        <v>0</v>
      </c>
      <c r="C681">
        <f t="shared" si="10"/>
        <v>0</v>
      </c>
      <c r="D681" t="str">
        <f>VLOOKUP(CSVデータ!C681,Sheet1!L:M,2,FALSE)</f>
        <v>区分変更申請</v>
      </c>
      <c r="E681" s="29">
        <f>CSVデータ!E681</f>
        <v>45400</v>
      </c>
      <c r="F681" s="29">
        <f>CSVデータ!D681</f>
        <v>45391</v>
      </c>
      <c r="G681" s="29">
        <f>CSVデータ!F681</f>
        <v>45414</v>
      </c>
    </row>
    <row r="682" spans="1:7" x14ac:dyDescent="0.4">
      <c r="A682">
        <f>IF(小平市進捗状況確認シート!$B$6=CSVデータ!G682,1,0)</f>
        <v>0</v>
      </c>
      <c r="B682">
        <f>IF(小平市進捗状況確認シート!$C$6=CSVデータ!B682,1,0)</f>
        <v>0</v>
      </c>
      <c r="C682">
        <f t="shared" si="10"/>
        <v>0</v>
      </c>
      <c r="D682" t="str">
        <f>VLOOKUP(CSVデータ!C682,Sheet1!L:M,2,FALSE)</f>
        <v>更新申請</v>
      </c>
      <c r="E682" s="29">
        <f>CSVデータ!E682</f>
        <v>45387</v>
      </c>
      <c r="F682" s="29">
        <f>CSVデータ!D682</f>
        <v>45397</v>
      </c>
      <c r="G682" s="29">
        <f>CSVデータ!F682</f>
        <v>45405</v>
      </c>
    </row>
    <row r="683" spans="1:7" x14ac:dyDescent="0.4">
      <c r="A683">
        <f>IF(小平市進捗状況確認シート!$B$6=CSVデータ!G683,1,0)</f>
        <v>0</v>
      </c>
      <c r="B683">
        <f>IF(小平市進捗状況確認シート!$C$6=CSVデータ!B683,1,0)</f>
        <v>0</v>
      </c>
      <c r="C683">
        <f t="shared" si="10"/>
        <v>0</v>
      </c>
      <c r="D683" t="str">
        <f>VLOOKUP(CSVデータ!C683,Sheet1!L:M,2,FALSE)</f>
        <v>更新申請</v>
      </c>
      <c r="E683" s="29">
        <f>CSVデータ!E683</f>
        <v>45387</v>
      </c>
      <c r="F683" s="29">
        <f>CSVデータ!D683</f>
        <v>45404</v>
      </c>
      <c r="G683" s="29">
        <f>CSVデータ!F683</f>
        <v>45414</v>
      </c>
    </row>
    <row r="684" spans="1:7" x14ac:dyDescent="0.4">
      <c r="A684">
        <f>IF(小平市進捗状況確認シート!$B$6=CSVデータ!G684,1,0)</f>
        <v>0</v>
      </c>
      <c r="B684">
        <f>IF(小平市進捗状況確認シート!$C$6=CSVデータ!B684,1,0)</f>
        <v>0</v>
      </c>
      <c r="C684">
        <f t="shared" si="10"/>
        <v>0</v>
      </c>
      <c r="D684" t="str">
        <f>VLOOKUP(CSVデータ!C684,Sheet1!L:M,2,FALSE)</f>
        <v>区分変更申請</v>
      </c>
      <c r="E684" s="29">
        <f>CSVデータ!E684</f>
        <v>45392</v>
      </c>
      <c r="F684" s="29">
        <f>CSVデータ!D684</f>
        <v>45419</v>
      </c>
      <c r="G684" s="29">
        <f>CSVデータ!F684</f>
        <v>45420</v>
      </c>
    </row>
    <row r="685" spans="1:7" x14ac:dyDescent="0.4">
      <c r="A685">
        <f>IF(小平市進捗状況確認シート!$B$6=CSVデータ!G685,1,0)</f>
        <v>0</v>
      </c>
      <c r="B685">
        <f>IF(小平市進捗状況確認シート!$C$6=CSVデータ!B685,1,0)</f>
        <v>0</v>
      </c>
      <c r="C685">
        <f t="shared" si="10"/>
        <v>0</v>
      </c>
      <c r="D685" t="str">
        <f>VLOOKUP(CSVデータ!C685,Sheet1!L:M,2,FALSE)</f>
        <v>更新申請</v>
      </c>
      <c r="E685" s="29">
        <f>CSVデータ!E685</f>
        <v>45385</v>
      </c>
      <c r="F685" s="29">
        <f>CSVデータ!D685</f>
        <v>45397</v>
      </c>
      <c r="G685" s="29">
        <f>CSVデータ!F685</f>
        <v>45400</v>
      </c>
    </row>
    <row r="686" spans="1:7" x14ac:dyDescent="0.4">
      <c r="A686">
        <f>IF(小平市進捗状況確認シート!$B$6=CSVデータ!G686,1,0)</f>
        <v>0</v>
      </c>
      <c r="B686">
        <f>IF(小平市進捗状況確認シート!$C$6=CSVデータ!B686,1,0)</f>
        <v>0</v>
      </c>
      <c r="C686">
        <f t="shared" si="10"/>
        <v>0</v>
      </c>
      <c r="D686" t="str">
        <f>VLOOKUP(CSVデータ!C686,Sheet1!L:M,2,FALSE)</f>
        <v>更新申請</v>
      </c>
      <c r="E686" s="29">
        <f>CSVデータ!E686</f>
        <v>45401</v>
      </c>
      <c r="F686" s="29">
        <f>CSVデータ!D686</f>
        <v>45387</v>
      </c>
      <c r="G686" s="29">
        <f>CSVデータ!F686</f>
        <v>45414</v>
      </c>
    </row>
    <row r="687" spans="1:7" x14ac:dyDescent="0.4">
      <c r="A687">
        <f>IF(小平市進捗状況確認シート!$B$6=CSVデータ!G687,1,0)</f>
        <v>0</v>
      </c>
      <c r="B687">
        <f>IF(小平市進捗状況確認シート!$C$6=CSVデータ!B687,1,0)</f>
        <v>0</v>
      </c>
      <c r="C687">
        <f t="shared" si="10"/>
        <v>0</v>
      </c>
      <c r="D687" t="str">
        <f>VLOOKUP(CSVデータ!C687,Sheet1!L:M,2,FALSE)</f>
        <v>新規申請</v>
      </c>
      <c r="E687" s="29">
        <f>CSVデータ!E687</f>
        <v>45387</v>
      </c>
      <c r="F687" s="29">
        <f>CSVデータ!D687</f>
        <v>45392</v>
      </c>
      <c r="G687" s="29">
        <f>CSVデータ!F687</f>
        <v>45393</v>
      </c>
    </row>
    <row r="688" spans="1:7" x14ac:dyDescent="0.4">
      <c r="A688">
        <f>IF(小平市進捗状況確認シート!$B$6=CSVデータ!G688,1,0)</f>
        <v>0</v>
      </c>
      <c r="B688">
        <f>IF(小平市進捗状況確認シート!$C$6=CSVデータ!B688,1,0)</f>
        <v>0</v>
      </c>
      <c r="C688">
        <f t="shared" si="10"/>
        <v>0</v>
      </c>
      <c r="D688" t="str">
        <f>VLOOKUP(CSVデータ!C688,Sheet1!L:M,2,FALSE)</f>
        <v>更新申請</v>
      </c>
      <c r="E688" s="29">
        <f>CSVデータ!E688</f>
        <v>45386</v>
      </c>
      <c r="F688" s="29">
        <f>CSVデータ!D688</f>
        <v>45390</v>
      </c>
      <c r="G688" s="29">
        <f>CSVデータ!F688</f>
        <v>45401</v>
      </c>
    </row>
    <row r="689" spans="1:7" x14ac:dyDescent="0.4">
      <c r="A689">
        <f>IF(小平市進捗状況確認シート!$B$6=CSVデータ!G689,1,0)</f>
        <v>0</v>
      </c>
      <c r="B689">
        <f>IF(小平市進捗状況確認シート!$C$6=CSVデータ!B689,1,0)</f>
        <v>0</v>
      </c>
      <c r="C689">
        <f t="shared" si="10"/>
        <v>0</v>
      </c>
      <c r="D689" t="str">
        <f>VLOOKUP(CSVデータ!C689,Sheet1!L:M,2,FALSE)</f>
        <v>更新申請</v>
      </c>
      <c r="E689" s="29">
        <f>CSVデータ!E689</f>
        <v>45386</v>
      </c>
      <c r="F689" s="29">
        <f>CSVデータ!D689</f>
        <v>45398</v>
      </c>
      <c r="G689" s="29">
        <f>CSVデータ!F689</f>
        <v>45407</v>
      </c>
    </row>
    <row r="690" spans="1:7" x14ac:dyDescent="0.4">
      <c r="A690">
        <f>IF(小平市進捗状況確認シート!$B$6=CSVデータ!G690,1,0)</f>
        <v>0</v>
      </c>
      <c r="B690">
        <f>IF(小平市進捗状況確認シート!$C$6=CSVデータ!B690,1,0)</f>
        <v>0</v>
      </c>
      <c r="C690">
        <f t="shared" si="10"/>
        <v>0</v>
      </c>
      <c r="D690" t="str">
        <f>VLOOKUP(CSVデータ!C690,Sheet1!L:M,2,FALSE)</f>
        <v>要支援・要介護新規申請</v>
      </c>
      <c r="E690" s="29">
        <f>CSVデータ!E690</f>
        <v>45387</v>
      </c>
      <c r="F690" s="29">
        <f>CSVデータ!D690</f>
        <v>45398</v>
      </c>
      <c r="G690" s="29">
        <f>CSVデータ!F690</f>
        <v>45406</v>
      </c>
    </row>
    <row r="691" spans="1:7" x14ac:dyDescent="0.4">
      <c r="A691">
        <f>IF(小平市進捗状況確認シート!$B$6=CSVデータ!G691,1,0)</f>
        <v>0</v>
      </c>
      <c r="B691">
        <f>IF(小平市進捗状況確認シート!$C$6=CSVデータ!B691,1,0)</f>
        <v>0</v>
      </c>
      <c r="C691">
        <f t="shared" si="10"/>
        <v>0</v>
      </c>
      <c r="D691" t="str">
        <f>VLOOKUP(CSVデータ!C691,Sheet1!L:M,2,FALSE)</f>
        <v>区分変更申請</v>
      </c>
      <c r="E691" s="29">
        <f>CSVデータ!E691</f>
        <v>45387</v>
      </c>
      <c r="F691" s="29" t="str">
        <f>CSVデータ!D691</f>
        <v xml:space="preserve">        </v>
      </c>
      <c r="G691" s="29" t="str">
        <f>CSVデータ!F691</f>
        <v xml:space="preserve">        </v>
      </c>
    </row>
    <row r="692" spans="1:7" x14ac:dyDescent="0.4">
      <c r="A692">
        <f>IF(小平市進捗状況確認シート!$B$6=CSVデータ!G692,1,0)</f>
        <v>0</v>
      </c>
      <c r="B692">
        <f>IF(小平市進捗状況確認シート!$C$6=CSVデータ!B692,1,0)</f>
        <v>0</v>
      </c>
      <c r="C692">
        <f t="shared" si="10"/>
        <v>0</v>
      </c>
      <c r="D692" t="str">
        <f>VLOOKUP(CSVデータ!C692,Sheet1!L:M,2,FALSE)</f>
        <v>区分変更申請</v>
      </c>
      <c r="E692" s="29">
        <f>CSVデータ!E692</f>
        <v>45392</v>
      </c>
      <c r="F692" s="29">
        <f>CSVデータ!D692</f>
        <v>45422</v>
      </c>
      <c r="G692" s="29">
        <f>CSVデータ!F692</f>
        <v>45429</v>
      </c>
    </row>
    <row r="693" spans="1:7" x14ac:dyDescent="0.4">
      <c r="A693">
        <f>IF(小平市進捗状況確認シート!$B$6=CSVデータ!G693,1,0)</f>
        <v>0</v>
      </c>
      <c r="B693">
        <f>IF(小平市進捗状況確認シート!$C$6=CSVデータ!B693,1,0)</f>
        <v>0</v>
      </c>
      <c r="C693">
        <f t="shared" si="10"/>
        <v>0</v>
      </c>
      <c r="D693" t="str">
        <f>VLOOKUP(CSVデータ!C693,Sheet1!L:M,2,FALSE)</f>
        <v>区分変更申請</v>
      </c>
      <c r="E693" s="29">
        <f>CSVデータ!E693</f>
        <v>45397</v>
      </c>
      <c r="F693" s="29">
        <f>CSVデータ!D693</f>
        <v>45390</v>
      </c>
      <c r="G693" s="29">
        <f>CSVデータ!F693</f>
        <v>45406</v>
      </c>
    </row>
    <row r="694" spans="1:7" x14ac:dyDescent="0.4">
      <c r="A694">
        <f>IF(小平市進捗状況確認シート!$B$6=CSVデータ!G694,1,0)</f>
        <v>0</v>
      </c>
      <c r="B694">
        <f>IF(小平市進捗状況確認シート!$C$6=CSVデータ!B694,1,0)</f>
        <v>0</v>
      </c>
      <c r="C694">
        <f t="shared" si="10"/>
        <v>0</v>
      </c>
      <c r="D694" t="str">
        <f>VLOOKUP(CSVデータ!C694,Sheet1!L:M,2,FALSE)</f>
        <v>区分変更申請</v>
      </c>
      <c r="E694" s="29">
        <f>CSVデータ!E694</f>
        <v>45385</v>
      </c>
      <c r="F694" s="29">
        <f>CSVデータ!D694</f>
        <v>45390</v>
      </c>
      <c r="G694" s="29">
        <f>CSVデータ!F694</f>
        <v>45398</v>
      </c>
    </row>
    <row r="695" spans="1:7" x14ac:dyDescent="0.4">
      <c r="A695">
        <f>IF(小平市進捗状況確認シート!$B$6=CSVデータ!G695,1,0)</f>
        <v>0</v>
      </c>
      <c r="B695">
        <f>IF(小平市進捗状況確認シート!$C$6=CSVデータ!B695,1,0)</f>
        <v>0</v>
      </c>
      <c r="C695">
        <f t="shared" si="10"/>
        <v>0</v>
      </c>
      <c r="D695" t="str">
        <f>VLOOKUP(CSVデータ!C695,Sheet1!L:M,2,FALSE)</f>
        <v>要支援・要介護新規申請</v>
      </c>
      <c r="E695" s="29">
        <f>CSVデータ!E695</f>
        <v>45392</v>
      </c>
      <c r="F695" s="29">
        <f>CSVデータ!D695</f>
        <v>45398</v>
      </c>
      <c r="G695" s="29">
        <f>CSVデータ!F695</f>
        <v>45407</v>
      </c>
    </row>
    <row r="696" spans="1:7" x14ac:dyDescent="0.4">
      <c r="A696">
        <f>IF(小平市進捗状況確認シート!$B$6=CSVデータ!G696,1,0)</f>
        <v>0</v>
      </c>
      <c r="B696">
        <f>IF(小平市進捗状況確認シート!$C$6=CSVデータ!B696,1,0)</f>
        <v>0</v>
      </c>
      <c r="C696">
        <f t="shared" si="10"/>
        <v>0</v>
      </c>
      <c r="D696" t="str">
        <f>VLOOKUP(CSVデータ!C696,Sheet1!L:M,2,FALSE)</f>
        <v>要支援・要介護新規申請</v>
      </c>
      <c r="E696" s="29">
        <f>CSVデータ!E696</f>
        <v>45391</v>
      </c>
      <c r="F696" s="29" t="str">
        <f>CSVデータ!D696</f>
        <v xml:space="preserve">        </v>
      </c>
      <c r="G696" s="29" t="str">
        <f>CSVデータ!F696</f>
        <v xml:space="preserve">        </v>
      </c>
    </row>
    <row r="697" spans="1:7" x14ac:dyDescent="0.4">
      <c r="A697">
        <f>IF(小平市進捗状況確認シート!$B$6=CSVデータ!G697,1,0)</f>
        <v>0</v>
      </c>
      <c r="B697">
        <f>IF(小平市進捗状況確認シート!$C$6=CSVデータ!B697,1,0)</f>
        <v>0</v>
      </c>
      <c r="C697">
        <f t="shared" si="10"/>
        <v>0</v>
      </c>
      <c r="D697" t="str">
        <f>VLOOKUP(CSVデータ!C697,Sheet1!L:M,2,FALSE)</f>
        <v>区分変更申請</v>
      </c>
      <c r="E697" s="29">
        <f>CSVデータ!E697</f>
        <v>45386</v>
      </c>
      <c r="F697" s="29">
        <f>CSVデータ!D697</f>
        <v>45401</v>
      </c>
      <c r="G697" s="29">
        <f>CSVデータ!F697</f>
        <v>45412</v>
      </c>
    </row>
    <row r="698" spans="1:7" x14ac:dyDescent="0.4">
      <c r="A698">
        <f>IF(小平市進捗状況確認シート!$B$6=CSVデータ!G698,1,0)</f>
        <v>0</v>
      </c>
      <c r="B698">
        <f>IF(小平市進捗状況確認シート!$C$6=CSVデータ!B698,1,0)</f>
        <v>0</v>
      </c>
      <c r="C698">
        <f t="shared" si="10"/>
        <v>0</v>
      </c>
      <c r="D698" t="str">
        <f>VLOOKUP(CSVデータ!C698,Sheet1!L:M,2,FALSE)</f>
        <v>要支援・要介護新規申請</v>
      </c>
      <c r="E698" s="29">
        <f>CSVデータ!E698</f>
        <v>45386</v>
      </c>
      <c r="F698" s="29">
        <f>CSVデータ!D698</f>
        <v>45400</v>
      </c>
      <c r="G698" s="29">
        <f>CSVデータ!F698</f>
        <v>45406</v>
      </c>
    </row>
    <row r="699" spans="1:7" x14ac:dyDescent="0.4">
      <c r="A699">
        <f>IF(小平市進捗状況確認シート!$B$6=CSVデータ!G699,1,0)</f>
        <v>0</v>
      </c>
      <c r="B699">
        <f>IF(小平市進捗状況確認シート!$C$6=CSVデータ!B699,1,0)</f>
        <v>0</v>
      </c>
      <c r="C699">
        <f t="shared" si="10"/>
        <v>0</v>
      </c>
      <c r="D699" t="str">
        <f>VLOOKUP(CSVデータ!C699,Sheet1!L:M,2,FALSE)</f>
        <v>区分変更申請</v>
      </c>
      <c r="E699" s="29">
        <f>CSVデータ!E699</f>
        <v>45391</v>
      </c>
      <c r="F699" s="29">
        <f>CSVデータ!D699</f>
        <v>45394</v>
      </c>
      <c r="G699" s="29">
        <f>CSVデータ!F699</f>
        <v>45407</v>
      </c>
    </row>
    <row r="700" spans="1:7" x14ac:dyDescent="0.4">
      <c r="A700">
        <f>IF(小平市進捗状況確認シート!$B$6=CSVデータ!G700,1,0)</f>
        <v>0</v>
      </c>
      <c r="B700">
        <f>IF(小平市進捗状況確認シート!$C$6=CSVデータ!B700,1,0)</f>
        <v>0</v>
      </c>
      <c r="C700">
        <f t="shared" si="10"/>
        <v>0</v>
      </c>
      <c r="D700" t="str">
        <f>VLOOKUP(CSVデータ!C700,Sheet1!L:M,2,FALSE)</f>
        <v>更新申請</v>
      </c>
      <c r="E700" s="29">
        <f>CSVデータ!E700</f>
        <v>45399</v>
      </c>
      <c r="F700" s="29">
        <f>CSVデータ!D700</f>
        <v>45390</v>
      </c>
      <c r="G700" s="29">
        <f>CSVデータ!F700</f>
        <v>45412</v>
      </c>
    </row>
    <row r="701" spans="1:7" x14ac:dyDescent="0.4">
      <c r="A701">
        <f>IF(小平市進捗状況確認シート!$B$6=CSVデータ!G701,1,0)</f>
        <v>0</v>
      </c>
      <c r="B701">
        <f>IF(小平市進捗状況確認シート!$C$6=CSVデータ!B701,1,0)</f>
        <v>0</v>
      </c>
      <c r="C701">
        <f t="shared" si="10"/>
        <v>0</v>
      </c>
      <c r="D701" t="str">
        <f>VLOOKUP(CSVデータ!C701,Sheet1!L:M,2,FALSE)</f>
        <v>要支援・要介護新規申請</v>
      </c>
      <c r="E701" s="29">
        <f>CSVデータ!E701</f>
        <v>45386</v>
      </c>
      <c r="F701" s="29">
        <f>CSVデータ!D701</f>
        <v>45393</v>
      </c>
      <c r="G701" s="29">
        <f>CSVデータ!F701</f>
        <v>45401</v>
      </c>
    </row>
    <row r="702" spans="1:7" x14ac:dyDescent="0.4">
      <c r="A702">
        <f>IF(小平市進捗状況確認シート!$B$6=CSVデータ!G702,1,0)</f>
        <v>0</v>
      </c>
      <c r="B702">
        <f>IF(小平市進捗状況確認シート!$C$6=CSVデータ!B702,1,0)</f>
        <v>0</v>
      </c>
      <c r="C702">
        <f t="shared" si="10"/>
        <v>0</v>
      </c>
      <c r="D702" t="str">
        <f>VLOOKUP(CSVデータ!C702,Sheet1!L:M,2,FALSE)</f>
        <v>更新申請</v>
      </c>
      <c r="E702" s="29">
        <f>CSVデータ!E702</f>
        <v>45405</v>
      </c>
      <c r="F702" s="29">
        <f>CSVデータ!D702</f>
        <v>45419</v>
      </c>
      <c r="G702" s="29">
        <f>CSVデータ!F702</f>
        <v>45427</v>
      </c>
    </row>
    <row r="703" spans="1:7" x14ac:dyDescent="0.4">
      <c r="A703">
        <f>IF(小平市進捗状況確認シート!$B$6=CSVデータ!G703,1,0)</f>
        <v>0</v>
      </c>
      <c r="B703">
        <f>IF(小平市進捗状況確認シート!$C$6=CSVデータ!B703,1,0)</f>
        <v>0</v>
      </c>
      <c r="C703">
        <f t="shared" si="10"/>
        <v>0</v>
      </c>
      <c r="D703" t="str">
        <f>VLOOKUP(CSVデータ!C703,Sheet1!L:M,2,FALSE)</f>
        <v>更新申請</v>
      </c>
      <c r="E703" s="29">
        <f>CSVデータ!E703</f>
        <v>45392</v>
      </c>
      <c r="F703" s="29">
        <f>CSVデータ!D703</f>
        <v>45397</v>
      </c>
      <c r="G703" s="29">
        <f>CSVデータ!F703</f>
        <v>45407</v>
      </c>
    </row>
    <row r="704" spans="1:7" x14ac:dyDescent="0.4">
      <c r="A704">
        <f>IF(小平市進捗状況確認シート!$B$6=CSVデータ!G704,1,0)</f>
        <v>0</v>
      </c>
      <c r="B704">
        <f>IF(小平市進捗状況確認シート!$C$6=CSVデータ!B704,1,0)</f>
        <v>0</v>
      </c>
      <c r="C704">
        <f t="shared" si="10"/>
        <v>0</v>
      </c>
      <c r="D704" t="str">
        <f>VLOOKUP(CSVデータ!C704,Sheet1!L:M,2,FALSE)</f>
        <v>区分変更申請</v>
      </c>
      <c r="E704" s="29">
        <f>CSVデータ!E704</f>
        <v>45392</v>
      </c>
      <c r="F704" s="29">
        <f>CSVデータ!D704</f>
        <v>45390</v>
      </c>
      <c r="G704" s="29">
        <f>CSVデータ!F704</f>
        <v>45407</v>
      </c>
    </row>
    <row r="705" spans="1:7" x14ac:dyDescent="0.4">
      <c r="A705">
        <f>IF(小平市進捗状況確認シート!$B$6=CSVデータ!G705,1,0)</f>
        <v>0</v>
      </c>
      <c r="B705">
        <f>IF(小平市進捗状況確認シート!$C$6=CSVデータ!B705,1,0)</f>
        <v>0</v>
      </c>
      <c r="C705">
        <f t="shared" si="10"/>
        <v>0</v>
      </c>
      <c r="D705" t="str">
        <f>VLOOKUP(CSVデータ!C705,Sheet1!L:M,2,FALSE)</f>
        <v>更新申請</v>
      </c>
      <c r="E705" s="29">
        <f>CSVデータ!E705</f>
        <v>45387</v>
      </c>
      <c r="F705" s="29">
        <f>CSVデータ!D705</f>
        <v>45390</v>
      </c>
      <c r="G705" s="29">
        <f>CSVデータ!F705</f>
        <v>45400</v>
      </c>
    </row>
    <row r="706" spans="1:7" x14ac:dyDescent="0.4">
      <c r="A706">
        <f>IF(小平市進捗状況確認シート!$B$6=CSVデータ!G706,1,0)</f>
        <v>0</v>
      </c>
      <c r="B706">
        <f>IF(小平市進捗状況確認シート!$C$6=CSVデータ!B706,1,0)</f>
        <v>0</v>
      </c>
      <c r="C706">
        <f t="shared" si="10"/>
        <v>0</v>
      </c>
      <c r="D706" t="str">
        <f>VLOOKUP(CSVデータ!C706,Sheet1!L:M,2,FALSE)</f>
        <v>要支援・要介護新規申請</v>
      </c>
      <c r="E706" s="29">
        <f>CSVデータ!E706</f>
        <v>45386</v>
      </c>
      <c r="F706" s="29">
        <f>CSVデータ!D706</f>
        <v>45394</v>
      </c>
      <c r="G706" s="29">
        <f>CSVデータ!F706</f>
        <v>45398</v>
      </c>
    </row>
    <row r="707" spans="1:7" x14ac:dyDescent="0.4">
      <c r="A707">
        <f>IF(小平市進捗状況確認シート!$B$6=CSVデータ!G707,1,0)</f>
        <v>0</v>
      </c>
      <c r="B707">
        <f>IF(小平市進捗状況確認シート!$C$6=CSVデータ!B707,1,0)</f>
        <v>0</v>
      </c>
      <c r="C707">
        <f t="shared" ref="C707:C770" si="11">IF(A707+B707=2,1,0)</f>
        <v>0</v>
      </c>
      <c r="D707" t="str">
        <f>VLOOKUP(CSVデータ!C707,Sheet1!L:M,2,FALSE)</f>
        <v>要支援・要介護新規申請</v>
      </c>
      <c r="E707" s="29">
        <f>CSVデータ!E707</f>
        <v>45391</v>
      </c>
      <c r="F707" s="29">
        <f>CSVデータ!D707</f>
        <v>45390</v>
      </c>
      <c r="G707" s="29">
        <f>CSVデータ!F707</f>
        <v>45406</v>
      </c>
    </row>
    <row r="708" spans="1:7" x14ac:dyDescent="0.4">
      <c r="A708">
        <f>IF(小平市進捗状況確認シート!$B$6=CSVデータ!G708,1,0)</f>
        <v>0</v>
      </c>
      <c r="B708">
        <f>IF(小平市進捗状況確認シート!$C$6=CSVデータ!B708,1,0)</f>
        <v>0</v>
      </c>
      <c r="C708">
        <f t="shared" si="11"/>
        <v>0</v>
      </c>
      <c r="D708" t="str">
        <f>VLOOKUP(CSVデータ!C708,Sheet1!L:M,2,FALSE)</f>
        <v>要支援・要介護新規申請</v>
      </c>
      <c r="E708" s="29">
        <f>CSVデータ!E708</f>
        <v>45387</v>
      </c>
      <c r="F708" s="29">
        <f>CSVデータ!D708</f>
        <v>45393</v>
      </c>
      <c r="G708" s="29">
        <f>CSVデータ!F708</f>
        <v>45407</v>
      </c>
    </row>
    <row r="709" spans="1:7" x14ac:dyDescent="0.4">
      <c r="A709">
        <f>IF(小平市進捗状況確認シート!$B$6=CSVデータ!G709,1,0)</f>
        <v>0</v>
      </c>
      <c r="B709">
        <f>IF(小平市進捗状況確認シート!$C$6=CSVデータ!B709,1,0)</f>
        <v>0</v>
      </c>
      <c r="C709">
        <f t="shared" si="11"/>
        <v>0</v>
      </c>
      <c r="D709" t="str">
        <f>VLOOKUP(CSVデータ!C709,Sheet1!L:M,2,FALSE)</f>
        <v>更新申請</v>
      </c>
      <c r="E709" s="29">
        <f>CSVデータ!E709</f>
        <v>45390</v>
      </c>
      <c r="F709" s="29">
        <f>CSVデータ!D709</f>
        <v>45397</v>
      </c>
      <c r="G709" s="29">
        <f>CSVデータ!F709</f>
        <v>45400</v>
      </c>
    </row>
    <row r="710" spans="1:7" x14ac:dyDescent="0.4">
      <c r="A710">
        <f>IF(小平市進捗状況確認シート!$B$6=CSVデータ!G710,1,0)</f>
        <v>0</v>
      </c>
      <c r="B710">
        <f>IF(小平市進捗状況確認シート!$C$6=CSVデータ!B710,1,0)</f>
        <v>0</v>
      </c>
      <c r="C710">
        <f t="shared" si="11"/>
        <v>0</v>
      </c>
      <c r="D710" t="str">
        <f>VLOOKUP(CSVデータ!C710,Sheet1!L:M,2,FALSE)</f>
        <v>要支援・要介護新規申請</v>
      </c>
      <c r="E710" s="29">
        <f>CSVデータ!E710</f>
        <v>45385</v>
      </c>
      <c r="F710" s="29">
        <f>CSVデータ!D710</f>
        <v>45390</v>
      </c>
      <c r="G710" s="29">
        <f>CSVデータ!F710</f>
        <v>45401</v>
      </c>
    </row>
    <row r="711" spans="1:7" x14ac:dyDescent="0.4">
      <c r="A711">
        <f>IF(小平市進捗状況確認シート!$B$6=CSVデータ!G711,1,0)</f>
        <v>0</v>
      </c>
      <c r="B711">
        <f>IF(小平市進捗状況確認シート!$C$6=CSVデータ!B711,1,0)</f>
        <v>0</v>
      </c>
      <c r="C711">
        <f t="shared" si="11"/>
        <v>0</v>
      </c>
      <c r="D711" t="str">
        <f>VLOOKUP(CSVデータ!C711,Sheet1!L:M,2,FALSE)</f>
        <v>新規申請</v>
      </c>
      <c r="E711" s="29">
        <f>CSVデータ!E711</f>
        <v>45385</v>
      </c>
      <c r="F711" s="29">
        <f>CSVデータ!D711</f>
        <v>45398</v>
      </c>
      <c r="G711" s="29">
        <f>CSVデータ!F711</f>
        <v>45406</v>
      </c>
    </row>
    <row r="712" spans="1:7" x14ac:dyDescent="0.4">
      <c r="A712">
        <f>IF(小平市進捗状況確認シート!$B$6=CSVデータ!G712,1,0)</f>
        <v>0</v>
      </c>
      <c r="B712">
        <f>IF(小平市進捗状況確認シート!$C$6=CSVデータ!B712,1,0)</f>
        <v>0</v>
      </c>
      <c r="C712">
        <f t="shared" si="11"/>
        <v>0</v>
      </c>
      <c r="D712" t="str">
        <f>VLOOKUP(CSVデータ!C712,Sheet1!L:M,2,FALSE)</f>
        <v>要支援・要介護新規申請</v>
      </c>
      <c r="E712" s="29">
        <f>CSVデータ!E712</f>
        <v>45391</v>
      </c>
      <c r="F712" s="29">
        <f>CSVデータ!D712</f>
        <v>45394</v>
      </c>
      <c r="G712" s="29">
        <f>CSVデータ!F712</f>
        <v>45407</v>
      </c>
    </row>
    <row r="713" spans="1:7" x14ac:dyDescent="0.4">
      <c r="A713">
        <f>IF(小平市進捗状況確認シート!$B$6=CSVデータ!G713,1,0)</f>
        <v>0</v>
      </c>
      <c r="B713">
        <f>IF(小平市進捗状況確認シート!$C$6=CSVデータ!B713,1,0)</f>
        <v>0</v>
      </c>
      <c r="C713">
        <f t="shared" si="11"/>
        <v>0</v>
      </c>
      <c r="D713" t="str">
        <f>VLOOKUP(CSVデータ!C713,Sheet1!L:M,2,FALSE)</f>
        <v>新規申請</v>
      </c>
      <c r="E713" s="29">
        <f>CSVデータ!E713</f>
        <v>45390</v>
      </c>
      <c r="F713" s="29">
        <f>CSVデータ!D713</f>
        <v>45404</v>
      </c>
      <c r="G713" s="29">
        <f>CSVデータ!F713</f>
        <v>45407</v>
      </c>
    </row>
    <row r="714" spans="1:7" x14ac:dyDescent="0.4">
      <c r="A714">
        <f>IF(小平市進捗状況確認シート!$B$6=CSVデータ!G714,1,0)</f>
        <v>0</v>
      </c>
      <c r="B714">
        <f>IF(小平市進捗状況確認シート!$C$6=CSVデータ!B714,1,0)</f>
        <v>0</v>
      </c>
      <c r="C714">
        <f t="shared" si="11"/>
        <v>0</v>
      </c>
      <c r="D714" t="str">
        <f>VLOOKUP(CSVデータ!C714,Sheet1!L:M,2,FALSE)</f>
        <v>更新申請</v>
      </c>
      <c r="E714" s="29">
        <f>CSVデータ!E714</f>
        <v>45392</v>
      </c>
      <c r="F714" s="29">
        <f>CSVデータ!D714</f>
        <v>45401</v>
      </c>
      <c r="G714" s="29">
        <f>CSVデータ!F714</f>
        <v>45419</v>
      </c>
    </row>
    <row r="715" spans="1:7" x14ac:dyDescent="0.4">
      <c r="A715">
        <f>IF(小平市進捗状況確認シート!$B$6=CSVデータ!G715,1,0)</f>
        <v>0</v>
      </c>
      <c r="B715">
        <f>IF(小平市進捗状況確認シート!$C$6=CSVデータ!B715,1,0)</f>
        <v>0</v>
      </c>
      <c r="C715">
        <f t="shared" si="11"/>
        <v>0</v>
      </c>
      <c r="D715" t="str">
        <f>VLOOKUP(CSVデータ!C715,Sheet1!L:M,2,FALSE)</f>
        <v>新規申請</v>
      </c>
      <c r="E715" s="29">
        <f>CSVデータ!E715</f>
        <v>45387</v>
      </c>
      <c r="F715" s="29">
        <f>CSVデータ!D715</f>
        <v>45392</v>
      </c>
      <c r="G715" s="29">
        <f>CSVデータ!F715</f>
        <v>45400</v>
      </c>
    </row>
    <row r="716" spans="1:7" x14ac:dyDescent="0.4">
      <c r="A716">
        <f>IF(小平市進捗状況確認シート!$B$6=CSVデータ!G716,1,0)</f>
        <v>0</v>
      </c>
      <c r="B716">
        <f>IF(小平市進捗状況確認シート!$C$6=CSVデータ!B716,1,0)</f>
        <v>0</v>
      </c>
      <c r="C716">
        <f t="shared" si="11"/>
        <v>0</v>
      </c>
      <c r="D716" t="str">
        <f>VLOOKUP(CSVデータ!C716,Sheet1!L:M,2,FALSE)</f>
        <v>区分変更申請</v>
      </c>
      <c r="E716" s="29">
        <f>CSVデータ!E716</f>
        <v>45391</v>
      </c>
      <c r="F716" s="29">
        <f>CSVデータ!D716</f>
        <v>45391</v>
      </c>
      <c r="G716" s="29">
        <f>CSVデータ!F716</f>
        <v>45419</v>
      </c>
    </row>
    <row r="717" spans="1:7" x14ac:dyDescent="0.4">
      <c r="A717">
        <f>IF(小平市進捗状況確認シート!$B$6=CSVデータ!G717,1,0)</f>
        <v>0</v>
      </c>
      <c r="B717">
        <f>IF(小平市進捗状況確認シート!$C$6=CSVデータ!B717,1,0)</f>
        <v>0</v>
      </c>
      <c r="C717">
        <f t="shared" si="11"/>
        <v>0</v>
      </c>
      <c r="D717" t="str">
        <f>VLOOKUP(CSVデータ!C717,Sheet1!L:M,2,FALSE)</f>
        <v>更新申請</v>
      </c>
      <c r="E717" s="29">
        <f>CSVデータ!E717</f>
        <v>45387</v>
      </c>
      <c r="F717" s="29">
        <f>CSVデータ!D717</f>
        <v>45392</v>
      </c>
      <c r="G717" s="29">
        <f>CSVデータ!F717</f>
        <v>45400</v>
      </c>
    </row>
    <row r="718" spans="1:7" x14ac:dyDescent="0.4">
      <c r="A718">
        <f>IF(小平市進捗状況確認シート!$B$6=CSVデータ!G718,1,0)</f>
        <v>0</v>
      </c>
      <c r="B718">
        <f>IF(小平市進捗状況確認シート!$C$6=CSVデータ!B718,1,0)</f>
        <v>0</v>
      </c>
      <c r="C718">
        <f t="shared" si="11"/>
        <v>0</v>
      </c>
      <c r="D718" t="str">
        <f>VLOOKUP(CSVデータ!C718,Sheet1!L:M,2,FALSE)</f>
        <v>区分変更申請</v>
      </c>
      <c r="E718" s="29">
        <f>CSVデータ!E718</f>
        <v>45393</v>
      </c>
      <c r="F718" s="29">
        <f>CSVデータ!D718</f>
        <v>45397</v>
      </c>
      <c r="G718" s="29">
        <f>CSVデータ!F718</f>
        <v>45405</v>
      </c>
    </row>
    <row r="719" spans="1:7" x14ac:dyDescent="0.4">
      <c r="A719">
        <f>IF(小平市進捗状況確認シート!$B$6=CSVデータ!G719,1,0)</f>
        <v>0</v>
      </c>
      <c r="B719">
        <f>IF(小平市進捗状況確認シート!$C$6=CSVデータ!B719,1,0)</f>
        <v>0</v>
      </c>
      <c r="C719">
        <f t="shared" si="11"/>
        <v>0</v>
      </c>
      <c r="D719" t="str">
        <f>VLOOKUP(CSVデータ!C719,Sheet1!L:M,2,FALSE)</f>
        <v>区分変更申請</v>
      </c>
      <c r="E719" s="29">
        <f>CSVデータ!E719</f>
        <v>45391</v>
      </c>
      <c r="F719" s="29">
        <f>CSVデータ!D719</f>
        <v>45404</v>
      </c>
      <c r="G719" s="29">
        <f>CSVデータ!F719</f>
        <v>45419</v>
      </c>
    </row>
    <row r="720" spans="1:7" x14ac:dyDescent="0.4">
      <c r="A720">
        <f>IF(小平市進捗状況確認シート!$B$6=CSVデータ!G720,1,0)</f>
        <v>0</v>
      </c>
      <c r="B720">
        <f>IF(小平市進捗状況確認シート!$C$6=CSVデータ!B720,1,0)</f>
        <v>0</v>
      </c>
      <c r="C720">
        <f t="shared" si="11"/>
        <v>0</v>
      </c>
      <c r="D720" t="str">
        <f>VLOOKUP(CSVデータ!C720,Sheet1!L:M,2,FALSE)</f>
        <v>区分変更申請</v>
      </c>
      <c r="E720" s="29">
        <f>CSVデータ!E720</f>
        <v>45387</v>
      </c>
      <c r="F720" s="29">
        <f>CSVデータ!D720</f>
        <v>45419</v>
      </c>
      <c r="G720" s="29">
        <f>CSVデータ!F720</f>
        <v>45421</v>
      </c>
    </row>
    <row r="721" spans="1:7" x14ac:dyDescent="0.4">
      <c r="A721">
        <f>IF(小平市進捗状況確認シート!$B$6=CSVデータ!G721,1,0)</f>
        <v>0</v>
      </c>
      <c r="B721">
        <f>IF(小平市進捗状況確認シート!$C$6=CSVデータ!B721,1,0)</f>
        <v>0</v>
      </c>
      <c r="C721">
        <f t="shared" si="11"/>
        <v>0</v>
      </c>
      <c r="D721" t="str">
        <f>VLOOKUP(CSVデータ!C721,Sheet1!L:M,2,FALSE)</f>
        <v>更新申請</v>
      </c>
      <c r="E721" s="29">
        <f>CSVデータ!E721</f>
        <v>45391</v>
      </c>
      <c r="F721" s="29">
        <f>CSVデータ!D721</f>
        <v>45399</v>
      </c>
      <c r="G721" s="29">
        <f>CSVデータ!F721</f>
        <v>45407</v>
      </c>
    </row>
    <row r="722" spans="1:7" x14ac:dyDescent="0.4">
      <c r="A722">
        <f>IF(小平市進捗状況確認シート!$B$6=CSVデータ!G722,1,0)</f>
        <v>0</v>
      </c>
      <c r="B722">
        <f>IF(小平市進捗状況確認シート!$C$6=CSVデータ!B722,1,0)</f>
        <v>0</v>
      </c>
      <c r="C722">
        <f t="shared" si="11"/>
        <v>0</v>
      </c>
      <c r="D722" t="str">
        <f>VLOOKUP(CSVデータ!C722,Sheet1!L:M,2,FALSE)</f>
        <v>更新申請</v>
      </c>
      <c r="E722" s="29">
        <f>CSVデータ!E722</f>
        <v>45391</v>
      </c>
      <c r="F722" s="29">
        <f>CSVデータ!D722</f>
        <v>45390</v>
      </c>
      <c r="G722" s="29">
        <f>CSVデータ!F722</f>
        <v>45405</v>
      </c>
    </row>
    <row r="723" spans="1:7" x14ac:dyDescent="0.4">
      <c r="A723">
        <f>IF(小平市進捗状況確認シート!$B$6=CSVデータ!G723,1,0)</f>
        <v>0</v>
      </c>
      <c r="B723">
        <f>IF(小平市進捗状況確認シート!$C$6=CSVデータ!B723,1,0)</f>
        <v>0</v>
      </c>
      <c r="C723">
        <f t="shared" si="11"/>
        <v>0</v>
      </c>
      <c r="D723" t="str">
        <f>VLOOKUP(CSVデータ!C723,Sheet1!L:M,2,FALSE)</f>
        <v>更新申請</v>
      </c>
      <c r="E723" s="29">
        <f>CSVデータ!E723</f>
        <v>45400</v>
      </c>
      <c r="F723" s="29">
        <f>CSVデータ!D723</f>
        <v>45393</v>
      </c>
      <c r="G723" s="29">
        <f>CSVデータ!F723</f>
        <v>45421</v>
      </c>
    </row>
    <row r="724" spans="1:7" x14ac:dyDescent="0.4">
      <c r="A724">
        <f>IF(小平市進捗状況確認シート!$B$6=CSVデータ!G724,1,0)</f>
        <v>0</v>
      </c>
      <c r="B724">
        <f>IF(小平市進捗状況確認シート!$C$6=CSVデータ!B724,1,0)</f>
        <v>0</v>
      </c>
      <c r="C724">
        <f t="shared" si="11"/>
        <v>0</v>
      </c>
      <c r="D724" t="str">
        <f>VLOOKUP(CSVデータ!C724,Sheet1!L:M,2,FALSE)</f>
        <v>要支援・要介護新規申請</v>
      </c>
      <c r="E724" s="29">
        <f>CSVデータ!E724</f>
        <v>45394</v>
      </c>
      <c r="F724" s="29">
        <f>CSVデータ!D724</f>
        <v>45391</v>
      </c>
      <c r="G724" s="29">
        <f>CSVデータ!F724</f>
        <v>45412</v>
      </c>
    </row>
    <row r="725" spans="1:7" x14ac:dyDescent="0.4">
      <c r="A725">
        <f>IF(小平市進捗状況確認シート!$B$6=CSVデータ!G725,1,0)</f>
        <v>0</v>
      </c>
      <c r="B725">
        <f>IF(小平市進捗状況確認シート!$C$6=CSVデータ!B725,1,0)</f>
        <v>0</v>
      </c>
      <c r="C725">
        <f t="shared" si="11"/>
        <v>0</v>
      </c>
      <c r="D725" t="str">
        <f>VLOOKUP(CSVデータ!C725,Sheet1!L:M,2,FALSE)</f>
        <v>区分変更申請</v>
      </c>
      <c r="E725" s="29">
        <f>CSVデータ!E725</f>
        <v>45401</v>
      </c>
      <c r="F725" s="29">
        <f>CSVデータ!D725</f>
        <v>45392</v>
      </c>
      <c r="G725" s="29">
        <f>CSVデータ!F725</f>
        <v>45419</v>
      </c>
    </row>
    <row r="726" spans="1:7" x14ac:dyDescent="0.4">
      <c r="A726">
        <f>IF(小平市進捗状況確認シート!$B$6=CSVデータ!G726,1,0)</f>
        <v>0</v>
      </c>
      <c r="B726">
        <f>IF(小平市進捗状況確認シート!$C$6=CSVデータ!B726,1,0)</f>
        <v>0</v>
      </c>
      <c r="C726">
        <f t="shared" si="11"/>
        <v>0</v>
      </c>
      <c r="D726" t="str">
        <f>VLOOKUP(CSVデータ!C726,Sheet1!L:M,2,FALSE)</f>
        <v>更新申請</v>
      </c>
      <c r="E726" s="29">
        <f>CSVデータ!E726</f>
        <v>45394</v>
      </c>
      <c r="F726" s="29">
        <f>CSVデータ!D726</f>
        <v>45390</v>
      </c>
      <c r="G726" s="29">
        <f>CSVデータ!F726</f>
        <v>45414</v>
      </c>
    </row>
    <row r="727" spans="1:7" x14ac:dyDescent="0.4">
      <c r="A727">
        <f>IF(小平市進捗状況確認シート!$B$6=CSVデータ!G727,1,0)</f>
        <v>0</v>
      </c>
      <c r="B727">
        <f>IF(小平市進捗状況確認シート!$C$6=CSVデータ!B727,1,0)</f>
        <v>0</v>
      </c>
      <c r="C727">
        <f t="shared" si="11"/>
        <v>0</v>
      </c>
      <c r="D727" t="str">
        <f>VLOOKUP(CSVデータ!C727,Sheet1!L:M,2,FALSE)</f>
        <v>更新申請</v>
      </c>
      <c r="E727" s="29">
        <f>CSVデータ!E727</f>
        <v>45390</v>
      </c>
      <c r="F727" s="29">
        <f>CSVデータ!D727</f>
        <v>45390</v>
      </c>
      <c r="G727" s="29">
        <f>CSVデータ!F727</f>
        <v>45393</v>
      </c>
    </row>
    <row r="728" spans="1:7" x14ac:dyDescent="0.4">
      <c r="A728">
        <f>IF(小平市進捗状況確認シート!$B$6=CSVデータ!G728,1,0)</f>
        <v>0</v>
      </c>
      <c r="B728">
        <f>IF(小平市進捗状況確認シート!$C$6=CSVデータ!B728,1,0)</f>
        <v>0</v>
      </c>
      <c r="C728">
        <f t="shared" si="11"/>
        <v>0</v>
      </c>
      <c r="D728" t="str">
        <f>VLOOKUP(CSVデータ!C728,Sheet1!L:M,2,FALSE)</f>
        <v>新規申請</v>
      </c>
      <c r="E728" s="29">
        <f>CSVデータ!E728</f>
        <v>45391</v>
      </c>
      <c r="F728" s="29">
        <f>CSVデータ!D728</f>
        <v>45397</v>
      </c>
      <c r="G728" s="29">
        <f>CSVデータ!F728</f>
        <v>45401</v>
      </c>
    </row>
    <row r="729" spans="1:7" x14ac:dyDescent="0.4">
      <c r="A729">
        <f>IF(小平市進捗状況確認シート!$B$6=CSVデータ!G729,1,0)</f>
        <v>0</v>
      </c>
      <c r="B729">
        <f>IF(小平市進捗状況確認シート!$C$6=CSVデータ!B729,1,0)</f>
        <v>0</v>
      </c>
      <c r="C729">
        <f t="shared" si="11"/>
        <v>0</v>
      </c>
      <c r="D729" t="str">
        <f>VLOOKUP(CSVデータ!C729,Sheet1!L:M,2,FALSE)</f>
        <v>更新申請</v>
      </c>
      <c r="E729" s="29">
        <f>CSVデータ!E729</f>
        <v>45392</v>
      </c>
      <c r="F729" s="29">
        <f>CSVデータ!D729</f>
        <v>45394</v>
      </c>
      <c r="G729" s="29">
        <f>CSVデータ!F729</f>
        <v>45405</v>
      </c>
    </row>
    <row r="730" spans="1:7" x14ac:dyDescent="0.4">
      <c r="A730">
        <f>IF(小平市進捗状況確認シート!$B$6=CSVデータ!G730,1,0)</f>
        <v>0</v>
      </c>
      <c r="B730">
        <f>IF(小平市進捗状況確認シート!$C$6=CSVデータ!B730,1,0)</f>
        <v>0</v>
      </c>
      <c r="C730">
        <f t="shared" si="11"/>
        <v>0</v>
      </c>
      <c r="D730" t="str">
        <f>VLOOKUP(CSVデータ!C730,Sheet1!L:M,2,FALSE)</f>
        <v>更新申請</v>
      </c>
      <c r="E730" s="29">
        <f>CSVデータ!E730</f>
        <v>45398</v>
      </c>
      <c r="F730" s="29">
        <f>CSVデータ!D730</f>
        <v>45393</v>
      </c>
      <c r="G730" s="29">
        <f>CSVデータ!F730</f>
        <v>45414</v>
      </c>
    </row>
    <row r="731" spans="1:7" x14ac:dyDescent="0.4">
      <c r="A731">
        <f>IF(小平市進捗状況確認シート!$B$6=CSVデータ!G731,1,0)</f>
        <v>0</v>
      </c>
      <c r="B731">
        <f>IF(小平市進捗状況確認シート!$C$6=CSVデータ!B731,1,0)</f>
        <v>0</v>
      </c>
      <c r="C731">
        <f t="shared" si="11"/>
        <v>0</v>
      </c>
      <c r="D731" t="str">
        <f>VLOOKUP(CSVデータ!C731,Sheet1!L:M,2,FALSE)</f>
        <v>更新申請</v>
      </c>
      <c r="E731" s="29">
        <f>CSVデータ!E731</f>
        <v>45392</v>
      </c>
      <c r="F731" s="29">
        <f>CSVデータ!D731</f>
        <v>45401</v>
      </c>
      <c r="G731" s="29">
        <f>CSVデータ!F731</f>
        <v>45414</v>
      </c>
    </row>
    <row r="732" spans="1:7" x14ac:dyDescent="0.4">
      <c r="A732">
        <f>IF(小平市進捗状況確認シート!$B$6=CSVデータ!G732,1,0)</f>
        <v>0</v>
      </c>
      <c r="B732">
        <f>IF(小平市進捗状況確認シート!$C$6=CSVデータ!B732,1,0)</f>
        <v>0</v>
      </c>
      <c r="C732">
        <f t="shared" si="11"/>
        <v>0</v>
      </c>
      <c r="D732" t="str">
        <f>VLOOKUP(CSVデータ!C732,Sheet1!L:M,2,FALSE)</f>
        <v>区分変更申請</v>
      </c>
      <c r="E732" s="29">
        <f>CSVデータ!E732</f>
        <v>45386</v>
      </c>
      <c r="F732" s="29">
        <f>CSVデータ!D732</f>
        <v>45408</v>
      </c>
      <c r="G732" s="29">
        <f>CSVデータ!F732</f>
        <v>45420</v>
      </c>
    </row>
    <row r="733" spans="1:7" x14ac:dyDescent="0.4">
      <c r="A733">
        <f>IF(小平市進捗状況確認シート!$B$6=CSVデータ!G733,1,0)</f>
        <v>0</v>
      </c>
      <c r="B733">
        <f>IF(小平市進捗状況確認シート!$C$6=CSVデータ!B733,1,0)</f>
        <v>0</v>
      </c>
      <c r="C733">
        <f t="shared" si="11"/>
        <v>0</v>
      </c>
      <c r="D733" t="str">
        <f>VLOOKUP(CSVデータ!C733,Sheet1!L:M,2,FALSE)</f>
        <v>新規申請</v>
      </c>
      <c r="E733" s="29">
        <f>CSVデータ!E733</f>
        <v>45394</v>
      </c>
      <c r="F733" s="29">
        <f>CSVデータ!D733</f>
        <v>45401</v>
      </c>
      <c r="G733" s="29">
        <f>CSVデータ!F733</f>
        <v>45412</v>
      </c>
    </row>
    <row r="734" spans="1:7" x14ac:dyDescent="0.4">
      <c r="A734">
        <f>IF(小平市進捗状況確認シート!$B$6=CSVデータ!G734,1,0)</f>
        <v>0</v>
      </c>
      <c r="B734">
        <f>IF(小平市進捗状況確認シート!$C$6=CSVデータ!B734,1,0)</f>
        <v>0</v>
      </c>
      <c r="C734">
        <f t="shared" si="11"/>
        <v>0</v>
      </c>
      <c r="D734" t="str">
        <f>VLOOKUP(CSVデータ!C734,Sheet1!L:M,2,FALSE)</f>
        <v>要支援・要介護新規申請</v>
      </c>
      <c r="E734" s="29">
        <f>CSVデータ!E734</f>
        <v>45394</v>
      </c>
      <c r="F734" s="29">
        <f>CSVデータ!D734</f>
        <v>45401</v>
      </c>
      <c r="G734" s="29">
        <f>CSVデータ!F734</f>
        <v>45412</v>
      </c>
    </row>
    <row r="735" spans="1:7" x14ac:dyDescent="0.4">
      <c r="A735">
        <f>IF(小平市進捗状況確認シート!$B$6=CSVデータ!G735,1,0)</f>
        <v>0</v>
      </c>
      <c r="B735">
        <f>IF(小平市進捗状況確認シート!$C$6=CSVデータ!B735,1,0)</f>
        <v>0</v>
      </c>
      <c r="C735">
        <f t="shared" si="11"/>
        <v>0</v>
      </c>
      <c r="D735" t="str">
        <f>VLOOKUP(CSVデータ!C735,Sheet1!L:M,2,FALSE)</f>
        <v>区分変更申請</v>
      </c>
      <c r="E735" s="29">
        <f>CSVデータ!E735</f>
        <v>45391</v>
      </c>
      <c r="F735" s="29">
        <f>CSVデータ!D735</f>
        <v>45387</v>
      </c>
      <c r="G735" s="29">
        <f>CSVデータ!F735</f>
        <v>45407</v>
      </c>
    </row>
    <row r="736" spans="1:7" x14ac:dyDescent="0.4">
      <c r="A736">
        <f>IF(小平市進捗状況確認シート!$B$6=CSVデータ!G736,1,0)</f>
        <v>0</v>
      </c>
      <c r="B736">
        <f>IF(小平市進捗状況確認シート!$C$6=CSVデータ!B736,1,0)</f>
        <v>0</v>
      </c>
      <c r="C736">
        <f t="shared" si="11"/>
        <v>0</v>
      </c>
      <c r="D736" t="str">
        <f>VLOOKUP(CSVデータ!C736,Sheet1!L:M,2,FALSE)</f>
        <v>要支援・要介護新規申請</v>
      </c>
      <c r="E736" s="29">
        <f>CSVデータ!E736</f>
        <v>45401</v>
      </c>
      <c r="F736" s="29">
        <f>CSVデータ!D736</f>
        <v>45397</v>
      </c>
      <c r="G736" s="29">
        <f>CSVデータ!F736</f>
        <v>45414</v>
      </c>
    </row>
    <row r="737" spans="1:7" x14ac:dyDescent="0.4">
      <c r="A737">
        <f>IF(小平市進捗状況確認シート!$B$6=CSVデータ!G737,1,0)</f>
        <v>0</v>
      </c>
      <c r="B737">
        <f>IF(小平市進捗状況確認シート!$C$6=CSVデータ!B737,1,0)</f>
        <v>0</v>
      </c>
      <c r="C737">
        <f t="shared" si="11"/>
        <v>0</v>
      </c>
      <c r="D737" t="str">
        <f>VLOOKUP(CSVデータ!C737,Sheet1!L:M,2,FALSE)</f>
        <v>新規申請</v>
      </c>
      <c r="E737" s="29">
        <f>CSVデータ!E737</f>
        <v>45386</v>
      </c>
      <c r="F737" s="29">
        <f>CSVデータ!D737</f>
        <v>45401</v>
      </c>
      <c r="G737" s="29">
        <f>CSVデータ!F737</f>
        <v>45412</v>
      </c>
    </row>
    <row r="738" spans="1:7" x14ac:dyDescent="0.4">
      <c r="A738">
        <f>IF(小平市進捗状況確認シート!$B$6=CSVデータ!G738,1,0)</f>
        <v>0</v>
      </c>
      <c r="B738">
        <f>IF(小平市進捗状況確認シート!$C$6=CSVデータ!B738,1,0)</f>
        <v>0</v>
      </c>
      <c r="C738">
        <f t="shared" si="11"/>
        <v>0</v>
      </c>
      <c r="D738" t="str">
        <f>VLOOKUP(CSVデータ!C738,Sheet1!L:M,2,FALSE)</f>
        <v>更新申請</v>
      </c>
      <c r="E738" s="29">
        <f>CSVデータ!E738</f>
        <v>45402</v>
      </c>
      <c r="F738" s="29">
        <f>CSVデータ!D738</f>
        <v>45392</v>
      </c>
      <c r="G738" s="29">
        <f>CSVデータ!F738</f>
        <v>45419</v>
      </c>
    </row>
    <row r="739" spans="1:7" x14ac:dyDescent="0.4">
      <c r="A739">
        <f>IF(小平市進捗状況確認シート!$B$6=CSVデータ!G739,1,0)</f>
        <v>0</v>
      </c>
      <c r="B739">
        <f>IF(小平市進捗状況確認シート!$C$6=CSVデータ!B739,1,0)</f>
        <v>0</v>
      </c>
      <c r="C739">
        <f t="shared" si="11"/>
        <v>0</v>
      </c>
      <c r="D739" t="str">
        <f>VLOOKUP(CSVデータ!C739,Sheet1!L:M,2,FALSE)</f>
        <v>区分変更申請</v>
      </c>
      <c r="E739" s="29">
        <f>CSVデータ!E739</f>
        <v>45397</v>
      </c>
      <c r="F739" s="29">
        <f>CSVデータ!D739</f>
        <v>45394</v>
      </c>
      <c r="G739" s="29">
        <f>CSVデータ!F739</f>
        <v>45405</v>
      </c>
    </row>
    <row r="740" spans="1:7" x14ac:dyDescent="0.4">
      <c r="A740">
        <f>IF(小平市進捗状況確認シート!$B$6=CSVデータ!G740,1,0)</f>
        <v>0</v>
      </c>
      <c r="B740">
        <f>IF(小平市進捗状況確認シート!$C$6=CSVデータ!B740,1,0)</f>
        <v>0</v>
      </c>
      <c r="C740">
        <f t="shared" si="11"/>
        <v>0</v>
      </c>
      <c r="D740" t="str">
        <f>VLOOKUP(CSVデータ!C740,Sheet1!L:M,2,FALSE)</f>
        <v>区分変更申請</v>
      </c>
      <c r="E740" s="29">
        <f>CSVデータ!E740</f>
        <v>45393</v>
      </c>
      <c r="F740" s="29">
        <f>CSVデータ!D740</f>
        <v>45393</v>
      </c>
      <c r="G740" s="29">
        <f>CSVデータ!F740</f>
        <v>45414</v>
      </c>
    </row>
    <row r="741" spans="1:7" x14ac:dyDescent="0.4">
      <c r="A741">
        <f>IF(小平市進捗状況確認シート!$B$6=CSVデータ!G741,1,0)</f>
        <v>0</v>
      </c>
      <c r="B741">
        <f>IF(小平市進捗状況確認シート!$C$6=CSVデータ!B741,1,0)</f>
        <v>0</v>
      </c>
      <c r="C741">
        <f t="shared" si="11"/>
        <v>0</v>
      </c>
      <c r="D741" t="str">
        <f>VLOOKUP(CSVデータ!C741,Sheet1!L:M,2,FALSE)</f>
        <v>要支援・要介護新規申請</v>
      </c>
      <c r="E741" s="29">
        <f>CSVデータ!E741</f>
        <v>45387</v>
      </c>
      <c r="F741" s="29">
        <f>CSVデータ!D741</f>
        <v>45393</v>
      </c>
      <c r="G741" s="29">
        <f>CSVデータ!F741</f>
        <v>45401</v>
      </c>
    </row>
    <row r="742" spans="1:7" x14ac:dyDescent="0.4">
      <c r="A742">
        <f>IF(小平市進捗状況確認シート!$B$6=CSVデータ!G742,1,0)</f>
        <v>0</v>
      </c>
      <c r="B742">
        <f>IF(小平市進捗状況確認シート!$C$6=CSVデータ!B742,1,0)</f>
        <v>0</v>
      </c>
      <c r="C742">
        <f t="shared" si="11"/>
        <v>0</v>
      </c>
      <c r="D742" t="str">
        <f>VLOOKUP(CSVデータ!C742,Sheet1!L:M,2,FALSE)</f>
        <v>更新申請</v>
      </c>
      <c r="E742" s="29">
        <f>CSVデータ!E742</f>
        <v>45394</v>
      </c>
      <c r="F742" s="29">
        <f>CSVデータ!D742</f>
        <v>45419</v>
      </c>
      <c r="G742" s="29">
        <f>CSVデータ!F742</f>
        <v>45427</v>
      </c>
    </row>
    <row r="743" spans="1:7" x14ac:dyDescent="0.4">
      <c r="A743">
        <f>IF(小平市進捗状況確認シート!$B$6=CSVデータ!G743,1,0)</f>
        <v>0</v>
      </c>
      <c r="B743">
        <f>IF(小平市進捗状況確認シート!$C$6=CSVデータ!B743,1,0)</f>
        <v>0</v>
      </c>
      <c r="C743">
        <f t="shared" si="11"/>
        <v>0</v>
      </c>
      <c r="D743" t="str">
        <f>VLOOKUP(CSVデータ!C743,Sheet1!L:M,2,FALSE)</f>
        <v>新規申請</v>
      </c>
      <c r="E743" s="29">
        <f>CSVデータ!E743</f>
        <v>45390</v>
      </c>
      <c r="F743" s="29" t="str">
        <f>CSVデータ!D743</f>
        <v xml:space="preserve">        </v>
      </c>
      <c r="G743" s="29" t="str">
        <f>CSVデータ!F743</f>
        <v xml:space="preserve">        </v>
      </c>
    </row>
    <row r="744" spans="1:7" x14ac:dyDescent="0.4">
      <c r="A744">
        <f>IF(小平市進捗状況確認シート!$B$6=CSVデータ!G744,1,0)</f>
        <v>0</v>
      </c>
      <c r="B744">
        <f>IF(小平市進捗状況確認シート!$C$6=CSVデータ!B744,1,0)</f>
        <v>0</v>
      </c>
      <c r="C744">
        <f t="shared" si="11"/>
        <v>0</v>
      </c>
      <c r="D744" t="str">
        <f>VLOOKUP(CSVデータ!C744,Sheet1!L:M,2,FALSE)</f>
        <v>更新申請</v>
      </c>
      <c r="E744" s="29">
        <f>CSVデータ!E744</f>
        <v>45388</v>
      </c>
      <c r="F744" s="29">
        <f>CSVデータ!D744</f>
        <v>45394</v>
      </c>
      <c r="G744" s="29">
        <f>CSVデータ!F744</f>
        <v>45400</v>
      </c>
    </row>
    <row r="745" spans="1:7" x14ac:dyDescent="0.4">
      <c r="A745">
        <f>IF(小平市進捗状況確認シート!$B$6=CSVデータ!G745,1,0)</f>
        <v>0</v>
      </c>
      <c r="B745">
        <f>IF(小平市進捗状況確認シート!$C$6=CSVデータ!B745,1,0)</f>
        <v>0</v>
      </c>
      <c r="C745">
        <f t="shared" si="11"/>
        <v>0</v>
      </c>
      <c r="D745" t="str">
        <f>VLOOKUP(CSVデータ!C745,Sheet1!L:M,2,FALSE)</f>
        <v>新規申請</v>
      </c>
      <c r="E745" s="29">
        <f>CSVデータ!E745</f>
        <v>45385</v>
      </c>
      <c r="F745" s="29">
        <f>CSVデータ!D745</f>
        <v>45399</v>
      </c>
      <c r="G745" s="29">
        <f>CSVデータ!F745</f>
        <v>45407</v>
      </c>
    </row>
    <row r="746" spans="1:7" x14ac:dyDescent="0.4">
      <c r="A746">
        <f>IF(小平市進捗状況確認シート!$B$6=CSVデータ!G746,1,0)</f>
        <v>0</v>
      </c>
      <c r="B746">
        <f>IF(小平市進捗状況確認シート!$C$6=CSVデータ!B746,1,0)</f>
        <v>0</v>
      </c>
      <c r="C746">
        <f t="shared" si="11"/>
        <v>0</v>
      </c>
      <c r="D746" t="str">
        <f>VLOOKUP(CSVデータ!C746,Sheet1!L:M,2,FALSE)</f>
        <v>区分変更申請</v>
      </c>
      <c r="E746" s="29">
        <f>CSVデータ!E746</f>
        <v>45385</v>
      </c>
      <c r="F746" s="29">
        <f>CSVデータ!D746</f>
        <v>45394</v>
      </c>
      <c r="G746" s="29">
        <f>CSVデータ!F746</f>
        <v>45405</v>
      </c>
    </row>
    <row r="747" spans="1:7" x14ac:dyDescent="0.4">
      <c r="A747">
        <f>IF(小平市進捗状況確認シート!$B$6=CSVデータ!G747,1,0)</f>
        <v>0</v>
      </c>
      <c r="B747">
        <f>IF(小平市進捗状況確認シート!$C$6=CSVデータ!B747,1,0)</f>
        <v>0</v>
      </c>
      <c r="C747">
        <f t="shared" si="11"/>
        <v>0</v>
      </c>
      <c r="D747" t="str">
        <f>VLOOKUP(CSVデータ!C747,Sheet1!L:M,2,FALSE)</f>
        <v>区分変更申請</v>
      </c>
      <c r="E747" s="29">
        <f>CSVデータ!E747</f>
        <v>45386</v>
      </c>
      <c r="F747" s="29">
        <f>CSVデータ!D747</f>
        <v>45399</v>
      </c>
      <c r="G747" s="29">
        <f>CSVデータ!F747</f>
        <v>45406</v>
      </c>
    </row>
    <row r="748" spans="1:7" x14ac:dyDescent="0.4">
      <c r="A748">
        <f>IF(小平市進捗状況確認シート!$B$6=CSVデータ!G748,1,0)</f>
        <v>0</v>
      </c>
      <c r="B748">
        <f>IF(小平市進捗状況確認シート!$C$6=CSVデータ!B748,1,0)</f>
        <v>0</v>
      </c>
      <c r="C748">
        <f t="shared" si="11"/>
        <v>0</v>
      </c>
      <c r="D748" t="str">
        <f>VLOOKUP(CSVデータ!C748,Sheet1!L:M,2,FALSE)</f>
        <v>更新申請</v>
      </c>
      <c r="E748" s="29">
        <f>CSVデータ!E748</f>
        <v>45393</v>
      </c>
      <c r="F748" s="29">
        <f>CSVデータ!D748</f>
        <v>45399</v>
      </c>
      <c r="G748" s="29">
        <f>CSVデータ!F748</f>
        <v>45407</v>
      </c>
    </row>
    <row r="749" spans="1:7" x14ac:dyDescent="0.4">
      <c r="A749">
        <f>IF(小平市進捗状況確認シート!$B$6=CSVデータ!G749,1,0)</f>
        <v>0</v>
      </c>
      <c r="B749">
        <f>IF(小平市進捗状況確認シート!$C$6=CSVデータ!B749,1,0)</f>
        <v>0</v>
      </c>
      <c r="C749">
        <f t="shared" si="11"/>
        <v>0</v>
      </c>
      <c r="D749" t="str">
        <f>VLOOKUP(CSVデータ!C749,Sheet1!L:M,2,FALSE)</f>
        <v>区分変更申請</v>
      </c>
      <c r="E749" s="29">
        <f>CSVデータ!E749</f>
        <v>45392</v>
      </c>
      <c r="F749" s="29">
        <f>CSVデータ!D749</f>
        <v>45390</v>
      </c>
      <c r="G749" s="29">
        <f>CSVデータ!F749</f>
        <v>45406</v>
      </c>
    </row>
    <row r="750" spans="1:7" x14ac:dyDescent="0.4">
      <c r="A750">
        <f>IF(小平市進捗状況確認シート!$B$6=CSVデータ!G750,1,0)</f>
        <v>0</v>
      </c>
      <c r="B750">
        <f>IF(小平市進捗状況確認シート!$C$6=CSVデータ!B750,1,0)</f>
        <v>0</v>
      </c>
      <c r="C750">
        <f t="shared" si="11"/>
        <v>0</v>
      </c>
      <c r="D750" t="str">
        <f>VLOOKUP(CSVデータ!C750,Sheet1!L:M,2,FALSE)</f>
        <v>区分変更申請</v>
      </c>
      <c r="E750" s="29">
        <f>CSVデータ!E750</f>
        <v>45393</v>
      </c>
      <c r="F750" s="29">
        <f>CSVデータ!D750</f>
        <v>45393</v>
      </c>
      <c r="G750" s="29">
        <f>CSVデータ!F750</f>
        <v>45412</v>
      </c>
    </row>
    <row r="751" spans="1:7" x14ac:dyDescent="0.4">
      <c r="A751">
        <f>IF(小平市進捗状況確認シート!$B$6=CSVデータ!G751,1,0)</f>
        <v>0</v>
      </c>
      <c r="B751">
        <f>IF(小平市進捗状況確認シート!$C$6=CSVデータ!B751,1,0)</f>
        <v>0</v>
      </c>
      <c r="C751">
        <f t="shared" si="11"/>
        <v>0</v>
      </c>
      <c r="D751" t="str">
        <f>VLOOKUP(CSVデータ!C751,Sheet1!L:M,2,FALSE)</f>
        <v>更新申請</v>
      </c>
      <c r="E751" s="29">
        <f>CSVデータ!E751</f>
        <v>45394</v>
      </c>
      <c r="F751" s="29">
        <f>CSVデータ!D751</f>
        <v>45393</v>
      </c>
      <c r="G751" s="29">
        <f>CSVデータ!F751</f>
        <v>45406</v>
      </c>
    </row>
    <row r="752" spans="1:7" x14ac:dyDescent="0.4">
      <c r="A752">
        <f>IF(小平市進捗状況確認シート!$B$6=CSVデータ!G752,1,0)</f>
        <v>0</v>
      </c>
      <c r="B752">
        <f>IF(小平市進捗状況確認シート!$C$6=CSVデータ!B752,1,0)</f>
        <v>0</v>
      </c>
      <c r="C752">
        <f t="shared" si="11"/>
        <v>0</v>
      </c>
      <c r="D752" t="str">
        <f>VLOOKUP(CSVデータ!C752,Sheet1!L:M,2,FALSE)</f>
        <v>更新申請</v>
      </c>
      <c r="E752" s="29">
        <f>CSVデータ!E752</f>
        <v>45390</v>
      </c>
      <c r="F752" s="29">
        <f>CSVデータ!D752</f>
        <v>45400</v>
      </c>
      <c r="G752" s="29">
        <f>CSVデータ!F752</f>
        <v>45407</v>
      </c>
    </row>
    <row r="753" spans="1:7" x14ac:dyDescent="0.4">
      <c r="A753">
        <f>IF(小平市進捗状況確認シート!$B$6=CSVデータ!G753,1,0)</f>
        <v>0</v>
      </c>
      <c r="B753">
        <f>IF(小平市進捗状況確認シート!$C$6=CSVデータ!B753,1,0)</f>
        <v>0</v>
      </c>
      <c r="C753">
        <f t="shared" si="11"/>
        <v>0</v>
      </c>
      <c r="D753" t="str">
        <f>VLOOKUP(CSVデータ!C753,Sheet1!L:M,2,FALSE)</f>
        <v>更新申請</v>
      </c>
      <c r="E753" s="29">
        <f>CSVデータ!E753</f>
        <v>45390</v>
      </c>
      <c r="F753" s="29">
        <f>CSVデータ!D753</f>
        <v>45404</v>
      </c>
      <c r="G753" s="29">
        <f>CSVデータ!F753</f>
        <v>45414</v>
      </c>
    </row>
    <row r="754" spans="1:7" x14ac:dyDescent="0.4">
      <c r="A754">
        <f>IF(小平市進捗状況確認シート!$B$6=CSVデータ!G754,1,0)</f>
        <v>0</v>
      </c>
      <c r="B754">
        <f>IF(小平市進捗状況確認シート!$C$6=CSVデータ!B754,1,0)</f>
        <v>0</v>
      </c>
      <c r="C754">
        <f t="shared" si="11"/>
        <v>0</v>
      </c>
      <c r="D754" t="str">
        <f>VLOOKUP(CSVデータ!C754,Sheet1!L:M,2,FALSE)</f>
        <v>新規申請</v>
      </c>
      <c r="E754" s="29">
        <f>CSVデータ!E754</f>
        <v>45386</v>
      </c>
      <c r="F754" s="29">
        <f>CSVデータ!D754</f>
        <v>45404</v>
      </c>
      <c r="G754" s="29">
        <f>CSVデータ!F754</f>
        <v>45407</v>
      </c>
    </row>
    <row r="755" spans="1:7" x14ac:dyDescent="0.4">
      <c r="A755">
        <f>IF(小平市進捗状況確認シート!$B$6=CSVデータ!G755,1,0)</f>
        <v>0</v>
      </c>
      <c r="B755">
        <f>IF(小平市進捗状況確認シート!$C$6=CSVデータ!B755,1,0)</f>
        <v>0</v>
      </c>
      <c r="C755">
        <f t="shared" si="11"/>
        <v>0</v>
      </c>
      <c r="D755" t="str">
        <f>VLOOKUP(CSVデータ!C755,Sheet1!L:M,2,FALSE)</f>
        <v>更新申請</v>
      </c>
      <c r="E755" s="29">
        <f>CSVデータ!E755</f>
        <v>45393</v>
      </c>
      <c r="F755" s="29">
        <f>CSVデータ!D755</f>
        <v>45397</v>
      </c>
      <c r="G755" s="29">
        <f>CSVデータ!F755</f>
        <v>45414</v>
      </c>
    </row>
    <row r="756" spans="1:7" x14ac:dyDescent="0.4">
      <c r="A756">
        <f>IF(小平市進捗状況確認シート!$B$6=CSVデータ!G756,1,0)</f>
        <v>0</v>
      </c>
      <c r="B756">
        <f>IF(小平市進捗状況確認シート!$C$6=CSVデータ!B756,1,0)</f>
        <v>0</v>
      </c>
      <c r="C756">
        <f t="shared" si="11"/>
        <v>0</v>
      </c>
      <c r="D756" t="str">
        <f>VLOOKUP(CSVデータ!C756,Sheet1!L:M,2,FALSE)</f>
        <v>更新申請</v>
      </c>
      <c r="E756" s="29">
        <f>CSVデータ!E756</f>
        <v>45391</v>
      </c>
      <c r="F756" s="29">
        <f>CSVデータ!D756</f>
        <v>45390</v>
      </c>
      <c r="G756" s="29">
        <f>CSVデータ!F756</f>
        <v>45401</v>
      </c>
    </row>
    <row r="757" spans="1:7" x14ac:dyDescent="0.4">
      <c r="A757">
        <f>IF(小平市進捗状況確認シート!$B$6=CSVデータ!G757,1,0)</f>
        <v>0</v>
      </c>
      <c r="B757">
        <f>IF(小平市進捗状況確認シート!$C$6=CSVデータ!B757,1,0)</f>
        <v>0</v>
      </c>
      <c r="C757">
        <f t="shared" si="11"/>
        <v>0</v>
      </c>
      <c r="D757" t="str">
        <f>VLOOKUP(CSVデータ!C757,Sheet1!L:M,2,FALSE)</f>
        <v>更新申請</v>
      </c>
      <c r="E757" s="29">
        <f>CSVデータ!E757</f>
        <v>45391</v>
      </c>
      <c r="F757" s="29">
        <f>CSVデータ!D757</f>
        <v>45390</v>
      </c>
      <c r="G757" s="29">
        <f>CSVデータ!F757</f>
        <v>45407</v>
      </c>
    </row>
    <row r="758" spans="1:7" x14ac:dyDescent="0.4">
      <c r="A758">
        <f>IF(小平市進捗状況確認シート!$B$6=CSVデータ!G758,1,0)</f>
        <v>0</v>
      </c>
      <c r="B758">
        <f>IF(小平市進捗状況確認シート!$C$6=CSVデータ!B758,1,0)</f>
        <v>0</v>
      </c>
      <c r="C758">
        <f t="shared" si="11"/>
        <v>0</v>
      </c>
      <c r="D758" t="str">
        <f>VLOOKUP(CSVデータ!C758,Sheet1!L:M,2,FALSE)</f>
        <v>更新申請</v>
      </c>
      <c r="E758" s="29">
        <f>CSVデータ!E758</f>
        <v>45397</v>
      </c>
      <c r="F758" s="29">
        <f>CSVデータ!D758</f>
        <v>45400</v>
      </c>
      <c r="G758" s="29">
        <f>CSVデータ!F758</f>
        <v>45420</v>
      </c>
    </row>
    <row r="759" spans="1:7" x14ac:dyDescent="0.4">
      <c r="A759">
        <f>IF(小平市進捗状況確認シート!$B$6=CSVデータ!G759,1,0)</f>
        <v>0</v>
      </c>
      <c r="B759">
        <f>IF(小平市進捗状況確認シート!$C$6=CSVデータ!B759,1,0)</f>
        <v>0</v>
      </c>
      <c r="C759">
        <f t="shared" si="11"/>
        <v>0</v>
      </c>
      <c r="D759" t="str">
        <f>VLOOKUP(CSVデータ!C759,Sheet1!L:M,2,FALSE)</f>
        <v>更新申請</v>
      </c>
      <c r="E759" s="29">
        <f>CSVデータ!E759</f>
        <v>45393</v>
      </c>
      <c r="F759" s="29">
        <f>CSVデータ!D759</f>
        <v>45398</v>
      </c>
      <c r="G759" s="29">
        <f>CSVデータ!F759</f>
        <v>45421</v>
      </c>
    </row>
    <row r="760" spans="1:7" x14ac:dyDescent="0.4">
      <c r="A760">
        <f>IF(小平市進捗状況確認シート!$B$6=CSVデータ!G760,1,0)</f>
        <v>0</v>
      </c>
      <c r="B760">
        <f>IF(小平市進捗状況確認シート!$C$6=CSVデータ!B760,1,0)</f>
        <v>0</v>
      </c>
      <c r="C760">
        <f t="shared" si="11"/>
        <v>0</v>
      </c>
      <c r="D760" t="str">
        <f>VLOOKUP(CSVデータ!C760,Sheet1!L:M,2,FALSE)</f>
        <v>更新申請</v>
      </c>
      <c r="E760" s="29">
        <f>CSVデータ!E760</f>
        <v>45398</v>
      </c>
      <c r="F760" s="29">
        <f>CSVデータ!D760</f>
        <v>45390</v>
      </c>
      <c r="G760" s="29">
        <f>CSVデータ!F760</f>
        <v>45419</v>
      </c>
    </row>
    <row r="761" spans="1:7" x14ac:dyDescent="0.4">
      <c r="A761">
        <f>IF(小平市進捗状況確認シート!$B$6=CSVデータ!G761,1,0)</f>
        <v>0</v>
      </c>
      <c r="B761">
        <f>IF(小平市進捗状況確認シート!$C$6=CSVデータ!B761,1,0)</f>
        <v>0</v>
      </c>
      <c r="C761">
        <f t="shared" si="11"/>
        <v>0</v>
      </c>
      <c r="D761" t="str">
        <f>VLOOKUP(CSVデータ!C761,Sheet1!L:M,2,FALSE)</f>
        <v>区分変更申請</v>
      </c>
      <c r="E761" s="29">
        <f>CSVデータ!E761</f>
        <v>45390</v>
      </c>
      <c r="F761" s="29">
        <f>CSVデータ!D761</f>
        <v>45394</v>
      </c>
      <c r="G761" s="29">
        <f>CSVデータ!F761</f>
        <v>45401</v>
      </c>
    </row>
    <row r="762" spans="1:7" x14ac:dyDescent="0.4">
      <c r="A762">
        <f>IF(小平市進捗状況確認シート!$B$6=CSVデータ!G762,1,0)</f>
        <v>0</v>
      </c>
      <c r="B762">
        <f>IF(小平市進捗状況確認シート!$C$6=CSVデータ!B762,1,0)</f>
        <v>0</v>
      </c>
      <c r="C762">
        <f t="shared" si="11"/>
        <v>0</v>
      </c>
      <c r="D762" t="str">
        <f>VLOOKUP(CSVデータ!C762,Sheet1!L:M,2,FALSE)</f>
        <v>更新申請</v>
      </c>
      <c r="E762" s="29">
        <f>CSVデータ!E762</f>
        <v>45391</v>
      </c>
      <c r="F762" s="29">
        <f>CSVデータ!D762</f>
        <v>45394</v>
      </c>
      <c r="G762" s="29">
        <f>CSVデータ!F762</f>
        <v>45401</v>
      </c>
    </row>
    <row r="763" spans="1:7" x14ac:dyDescent="0.4">
      <c r="A763">
        <f>IF(小平市進捗状況確認シート!$B$6=CSVデータ!G763,1,0)</f>
        <v>0</v>
      </c>
      <c r="B763">
        <f>IF(小平市進捗状況確認シート!$C$6=CSVデータ!B763,1,0)</f>
        <v>0</v>
      </c>
      <c r="C763">
        <f t="shared" si="11"/>
        <v>0</v>
      </c>
      <c r="D763" t="str">
        <f>VLOOKUP(CSVデータ!C763,Sheet1!L:M,2,FALSE)</f>
        <v>更新申請</v>
      </c>
      <c r="E763" s="29">
        <f>CSVデータ!E763</f>
        <v>45392</v>
      </c>
      <c r="F763" s="29">
        <f>CSVデータ!D763</f>
        <v>45393</v>
      </c>
      <c r="G763" s="29">
        <f>CSVデータ!F763</f>
        <v>45407</v>
      </c>
    </row>
    <row r="764" spans="1:7" x14ac:dyDescent="0.4">
      <c r="A764">
        <f>IF(小平市進捗状況確認シート!$B$6=CSVデータ!G764,1,0)</f>
        <v>0</v>
      </c>
      <c r="B764">
        <f>IF(小平市進捗状況確認シート!$C$6=CSVデータ!B764,1,0)</f>
        <v>0</v>
      </c>
      <c r="C764">
        <f t="shared" si="11"/>
        <v>0</v>
      </c>
      <c r="D764" t="str">
        <f>VLOOKUP(CSVデータ!C764,Sheet1!L:M,2,FALSE)</f>
        <v>新規申請</v>
      </c>
      <c r="E764" s="29">
        <f>CSVデータ!E764</f>
        <v>45385</v>
      </c>
      <c r="F764" s="29" t="str">
        <f>CSVデータ!D764</f>
        <v xml:space="preserve">        </v>
      </c>
      <c r="G764" s="29" t="str">
        <f>CSVデータ!F764</f>
        <v xml:space="preserve">        </v>
      </c>
    </row>
    <row r="765" spans="1:7" x14ac:dyDescent="0.4">
      <c r="A765">
        <f>IF(小平市進捗状況確認シート!$B$6=CSVデータ!G765,1,0)</f>
        <v>0</v>
      </c>
      <c r="B765">
        <f>IF(小平市進捗状況確認シート!$C$6=CSVデータ!B765,1,0)</f>
        <v>0</v>
      </c>
      <c r="C765">
        <f t="shared" si="11"/>
        <v>0</v>
      </c>
      <c r="D765" t="str">
        <f>VLOOKUP(CSVデータ!C765,Sheet1!L:M,2,FALSE)</f>
        <v>更新申請</v>
      </c>
      <c r="E765" s="29">
        <f>CSVデータ!E765</f>
        <v>45405</v>
      </c>
      <c r="F765" s="29">
        <f>CSVデータ!D765</f>
        <v>45394</v>
      </c>
      <c r="G765" s="29">
        <f>CSVデータ!F765</f>
        <v>45419</v>
      </c>
    </row>
    <row r="766" spans="1:7" x14ac:dyDescent="0.4">
      <c r="A766">
        <f>IF(小平市進捗状況確認シート!$B$6=CSVデータ!G766,1,0)</f>
        <v>0</v>
      </c>
      <c r="B766">
        <f>IF(小平市進捗状況確認シート!$C$6=CSVデータ!B766,1,0)</f>
        <v>0</v>
      </c>
      <c r="C766">
        <f t="shared" si="11"/>
        <v>0</v>
      </c>
      <c r="D766" t="str">
        <f>VLOOKUP(CSVデータ!C766,Sheet1!L:M,2,FALSE)</f>
        <v>要支援・要介護新規申請</v>
      </c>
      <c r="E766" s="29">
        <f>CSVデータ!E766</f>
        <v>45390</v>
      </c>
      <c r="F766" s="29">
        <f>CSVデータ!D766</f>
        <v>45392</v>
      </c>
      <c r="G766" s="29">
        <f>CSVデータ!F766</f>
        <v>45400</v>
      </c>
    </row>
    <row r="767" spans="1:7" x14ac:dyDescent="0.4">
      <c r="A767">
        <f>IF(小平市進捗状況確認シート!$B$6=CSVデータ!G767,1,0)</f>
        <v>0</v>
      </c>
      <c r="B767">
        <f>IF(小平市進捗状況確認シート!$C$6=CSVデータ!B767,1,0)</f>
        <v>0</v>
      </c>
      <c r="C767">
        <f t="shared" si="11"/>
        <v>0</v>
      </c>
      <c r="D767" t="str">
        <f>VLOOKUP(CSVデータ!C767,Sheet1!L:M,2,FALSE)</f>
        <v>更新申請</v>
      </c>
      <c r="E767" s="29">
        <f>CSVデータ!E767</f>
        <v>45399</v>
      </c>
      <c r="F767" s="29">
        <f>CSVデータ!D767</f>
        <v>45407</v>
      </c>
      <c r="G767" s="29">
        <f>CSVデータ!F767</f>
        <v>45412</v>
      </c>
    </row>
    <row r="768" spans="1:7" x14ac:dyDescent="0.4">
      <c r="A768">
        <f>IF(小平市進捗状況確認シート!$B$6=CSVデータ!G768,1,0)</f>
        <v>0</v>
      </c>
      <c r="B768">
        <f>IF(小平市進捗状況確認シート!$C$6=CSVデータ!B768,1,0)</f>
        <v>0</v>
      </c>
      <c r="C768">
        <f t="shared" si="11"/>
        <v>0</v>
      </c>
      <c r="D768" t="str">
        <f>VLOOKUP(CSVデータ!C768,Sheet1!L:M,2,FALSE)</f>
        <v>更新申請</v>
      </c>
      <c r="E768" s="29">
        <f>CSVデータ!E768</f>
        <v>45391</v>
      </c>
      <c r="F768" s="29">
        <f>CSVデータ!D768</f>
        <v>45390</v>
      </c>
      <c r="G768" s="29">
        <f>CSVデータ!F768</f>
        <v>45401</v>
      </c>
    </row>
    <row r="769" spans="1:7" x14ac:dyDescent="0.4">
      <c r="A769">
        <f>IF(小平市進捗状況確認シート!$B$6=CSVデータ!G769,1,0)</f>
        <v>0</v>
      </c>
      <c r="B769">
        <f>IF(小平市進捗状況確認シート!$C$6=CSVデータ!B769,1,0)</f>
        <v>0</v>
      </c>
      <c r="C769">
        <f t="shared" si="11"/>
        <v>0</v>
      </c>
      <c r="D769" t="str">
        <f>VLOOKUP(CSVデータ!C769,Sheet1!L:M,2,FALSE)</f>
        <v>更新申請</v>
      </c>
      <c r="E769" s="29">
        <f>CSVデータ!E769</f>
        <v>45393</v>
      </c>
      <c r="F769" s="29">
        <f>CSVデータ!D769</f>
        <v>45393</v>
      </c>
      <c r="G769" s="29">
        <f>CSVデータ!F769</f>
        <v>45400</v>
      </c>
    </row>
    <row r="770" spans="1:7" x14ac:dyDescent="0.4">
      <c r="A770">
        <f>IF(小平市進捗状況確認シート!$B$6=CSVデータ!G770,1,0)</f>
        <v>0</v>
      </c>
      <c r="B770">
        <f>IF(小平市進捗状況確認シート!$C$6=CSVデータ!B770,1,0)</f>
        <v>0</v>
      </c>
      <c r="C770">
        <f t="shared" si="11"/>
        <v>0</v>
      </c>
      <c r="D770" t="str">
        <f>VLOOKUP(CSVデータ!C770,Sheet1!L:M,2,FALSE)</f>
        <v>更新申請</v>
      </c>
      <c r="E770" s="29">
        <f>CSVデータ!E770</f>
        <v>45394</v>
      </c>
      <c r="F770" s="29">
        <f>CSVデータ!D770</f>
        <v>45399</v>
      </c>
      <c r="G770" s="29">
        <f>CSVデータ!F770</f>
        <v>45407</v>
      </c>
    </row>
    <row r="771" spans="1:7" x14ac:dyDescent="0.4">
      <c r="A771">
        <f>IF(小平市進捗状況確認シート!$B$6=CSVデータ!G771,1,0)</f>
        <v>0</v>
      </c>
      <c r="B771">
        <f>IF(小平市進捗状況確認シート!$C$6=CSVデータ!B771,1,0)</f>
        <v>0</v>
      </c>
      <c r="C771">
        <f t="shared" ref="C771:C834" si="12">IF(A771+B771=2,1,0)</f>
        <v>0</v>
      </c>
      <c r="D771" t="str">
        <f>VLOOKUP(CSVデータ!C771,Sheet1!L:M,2,FALSE)</f>
        <v>区分変更申請</v>
      </c>
      <c r="E771" s="29">
        <f>CSVデータ!E771</f>
        <v>45394</v>
      </c>
      <c r="F771" s="29">
        <f>CSVデータ!D771</f>
        <v>45404</v>
      </c>
      <c r="G771" s="29">
        <f>CSVデータ!F771</f>
        <v>45414</v>
      </c>
    </row>
    <row r="772" spans="1:7" x14ac:dyDescent="0.4">
      <c r="A772">
        <f>IF(小平市進捗状況確認シート!$B$6=CSVデータ!G772,1,0)</f>
        <v>0</v>
      </c>
      <c r="B772">
        <f>IF(小平市進捗状況確認シート!$C$6=CSVデータ!B772,1,0)</f>
        <v>0</v>
      </c>
      <c r="C772">
        <f t="shared" si="12"/>
        <v>0</v>
      </c>
      <c r="D772" t="str">
        <f>VLOOKUP(CSVデータ!C772,Sheet1!L:M,2,FALSE)</f>
        <v>新規申請</v>
      </c>
      <c r="E772" s="29">
        <f>CSVデータ!E772</f>
        <v>45390</v>
      </c>
      <c r="F772" s="29">
        <f>CSVデータ!D772</f>
        <v>45392</v>
      </c>
      <c r="G772" s="29">
        <f>CSVデータ!F772</f>
        <v>45401</v>
      </c>
    </row>
    <row r="773" spans="1:7" x14ac:dyDescent="0.4">
      <c r="A773">
        <f>IF(小平市進捗状況確認シート!$B$6=CSVデータ!G773,1,0)</f>
        <v>0</v>
      </c>
      <c r="B773">
        <f>IF(小平市進捗状況確認シート!$C$6=CSVデータ!B773,1,0)</f>
        <v>0</v>
      </c>
      <c r="C773">
        <f t="shared" si="12"/>
        <v>0</v>
      </c>
      <c r="D773" t="str">
        <f>VLOOKUP(CSVデータ!C773,Sheet1!L:M,2,FALSE)</f>
        <v>要支援・要介護新規申請</v>
      </c>
      <c r="E773" s="29">
        <f>CSVデータ!E773</f>
        <v>45398</v>
      </c>
      <c r="F773" s="29">
        <f>CSVデータ!D773</f>
        <v>45392</v>
      </c>
      <c r="G773" s="29">
        <f>CSVデータ!F773</f>
        <v>45414</v>
      </c>
    </row>
    <row r="774" spans="1:7" x14ac:dyDescent="0.4">
      <c r="A774">
        <f>IF(小平市進捗状況確認シート!$B$6=CSVデータ!G774,1,0)</f>
        <v>0</v>
      </c>
      <c r="B774">
        <f>IF(小平市進捗状況確認シート!$C$6=CSVデータ!B774,1,0)</f>
        <v>0</v>
      </c>
      <c r="C774">
        <f t="shared" si="12"/>
        <v>0</v>
      </c>
      <c r="D774" t="str">
        <f>VLOOKUP(CSVデータ!C774,Sheet1!L:M,2,FALSE)</f>
        <v>更新申請</v>
      </c>
      <c r="E774" s="29">
        <f>CSVデータ!E774</f>
        <v>45392</v>
      </c>
      <c r="F774" s="29">
        <f>CSVデータ!D774</f>
        <v>45390</v>
      </c>
      <c r="G774" s="29">
        <f>CSVデータ!F774</f>
        <v>45407</v>
      </c>
    </row>
    <row r="775" spans="1:7" x14ac:dyDescent="0.4">
      <c r="A775">
        <f>IF(小平市進捗状況確認シート!$B$6=CSVデータ!G775,1,0)</f>
        <v>0</v>
      </c>
      <c r="B775">
        <f>IF(小平市進捗状況確認シート!$C$6=CSVデータ!B775,1,0)</f>
        <v>0</v>
      </c>
      <c r="C775">
        <f t="shared" si="12"/>
        <v>0</v>
      </c>
      <c r="D775" t="str">
        <f>VLOOKUP(CSVデータ!C775,Sheet1!L:M,2,FALSE)</f>
        <v>要支援・要介護新規申請</v>
      </c>
      <c r="E775" s="29">
        <f>CSVデータ!E775</f>
        <v>45393</v>
      </c>
      <c r="F775" s="29">
        <f>CSVデータ!D775</f>
        <v>45393</v>
      </c>
      <c r="G775" s="29">
        <f>CSVデータ!F775</f>
        <v>45398</v>
      </c>
    </row>
    <row r="776" spans="1:7" x14ac:dyDescent="0.4">
      <c r="A776">
        <f>IF(小平市進捗状況確認シート!$B$6=CSVデータ!G776,1,0)</f>
        <v>0</v>
      </c>
      <c r="B776">
        <f>IF(小平市進捗状況確認シート!$C$6=CSVデータ!B776,1,0)</f>
        <v>0</v>
      </c>
      <c r="C776">
        <f t="shared" si="12"/>
        <v>0</v>
      </c>
      <c r="D776" t="str">
        <f>VLOOKUP(CSVデータ!C776,Sheet1!L:M,2,FALSE)</f>
        <v>要支援・要介護新規申請</v>
      </c>
      <c r="E776" s="29">
        <f>CSVデータ!E776</f>
        <v>45390</v>
      </c>
      <c r="F776" s="29">
        <f>CSVデータ!D776</f>
        <v>45398</v>
      </c>
      <c r="G776" s="29">
        <f>CSVデータ!F776</f>
        <v>45406</v>
      </c>
    </row>
    <row r="777" spans="1:7" x14ac:dyDescent="0.4">
      <c r="A777">
        <f>IF(小平市進捗状況確認シート!$B$6=CSVデータ!G777,1,0)</f>
        <v>0</v>
      </c>
      <c r="B777">
        <f>IF(小平市進捗状況確認シート!$C$6=CSVデータ!B777,1,0)</f>
        <v>0</v>
      </c>
      <c r="C777">
        <f t="shared" si="12"/>
        <v>0</v>
      </c>
      <c r="D777" t="str">
        <f>VLOOKUP(CSVデータ!C777,Sheet1!L:M,2,FALSE)</f>
        <v>更新申請</v>
      </c>
      <c r="E777" s="29">
        <f>CSVデータ!E777</f>
        <v>45393</v>
      </c>
      <c r="F777" s="29">
        <f>CSVデータ!D777</f>
        <v>45397</v>
      </c>
      <c r="G777" s="29">
        <f>CSVデータ!F777</f>
        <v>45405</v>
      </c>
    </row>
    <row r="778" spans="1:7" x14ac:dyDescent="0.4">
      <c r="A778">
        <f>IF(小平市進捗状況確認シート!$B$6=CSVデータ!G778,1,0)</f>
        <v>0</v>
      </c>
      <c r="B778">
        <f>IF(小平市進捗状況確認シート!$C$6=CSVデータ!B778,1,0)</f>
        <v>0</v>
      </c>
      <c r="C778">
        <f t="shared" si="12"/>
        <v>0</v>
      </c>
      <c r="D778" t="str">
        <f>VLOOKUP(CSVデータ!C778,Sheet1!L:M,2,FALSE)</f>
        <v>更新申請</v>
      </c>
      <c r="E778" s="29">
        <f>CSVデータ!E778</f>
        <v>45393</v>
      </c>
      <c r="F778" s="29">
        <f>CSVデータ!D778</f>
        <v>45398</v>
      </c>
      <c r="G778" s="29">
        <f>CSVデータ!F778</f>
        <v>45407</v>
      </c>
    </row>
    <row r="779" spans="1:7" x14ac:dyDescent="0.4">
      <c r="A779">
        <f>IF(小平市進捗状況確認シート!$B$6=CSVデータ!G779,1,0)</f>
        <v>0</v>
      </c>
      <c r="B779">
        <f>IF(小平市進捗状況確認シート!$C$6=CSVデータ!B779,1,0)</f>
        <v>0</v>
      </c>
      <c r="C779">
        <f t="shared" si="12"/>
        <v>0</v>
      </c>
      <c r="D779" t="str">
        <f>VLOOKUP(CSVデータ!C779,Sheet1!L:M,2,FALSE)</f>
        <v>更新申請</v>
      </c>
      <c r="E779" s="29">
        <f>CSVデータ!E779</f>
        <v>45387</v>
      </c>
      <c r="F779" s="29">
        <f>CSVデータ!D779</f>
        <v>45398</v>
      </c>
      <c r="G779" s="29">
        <f>CSVデータ!F779</f>
        <v>45414</v>
      </c>
    </row>
    <row r="780" spans="1:7" x14ac:dyDescent="0.4">
      <c r="A780">
        <f>IF(小平市進捗状況確認シート!$B$6=CSVデータ!G780,1,0)</f>
        <v>0</v>
      </c>
      <c r="B780">
        <f>IF(小平市進捗状況確認シート!$C$6=CSVデータ!B780,1,0)</f>
        <v>0</v>
      </c>
      <c r="C780">
        <f t="shared" si="12"/>
        <v>0</v>
      </c>
      <c r="D780" t="str">
        <f>VLOOKUP(CSVデータ!C780,Sheet1!L:M,2,FALSE)</f>
        <v>区分変更申請</v>
      </c>
      <c r="E780" s="29">
        <f>CSVデータ!E780</f>
        <v>45399</v>
      </c>
      <c r="F780" s="29">
        <f>CSVデータ!D780</f>
        <v>45393</v>
      </c>
      <c r="G780" s="29">
        <f>CSVデータ!F780</f>
        <v>45407</v>
      </c>
    </row>
    <row r="781" spans="1:7" x14ac:dyDescent="0.4">
      <c r="A781">
        <f>IF(小平市進捗状況確認シート!$B$6=CSVデータ!G781,1,0)</f>
        <v>0</v>
      </c>
      <c r="B781">
        <f>IF(小平市進捗状況確認シート!$C$6=CSVデータ!B781,1,0)</f>
        <v>0</v>
      </c>
      <c r="C781">
        <f t="shared" si="12"/>
        <v>0</v>
      </c>
      <c r="D781" t="str">
        <f>VLOOKUP(CSVデータ!C781,Sheet1!L:M,2,FALSE)</f>
        <v>更新申請</v>
      </c>
      <c r="E781" s="29">
        <f>CSVデータ!E781</f>
        <v>45400</v>
      </c>
      <c r="F781" s="29">
        <f>CSVデータ!D781</f>
        <v>45393</v>
      </c>
      <c r="G781" s="29">
        <f>CSVデータ!F781</f>
        <v>45414</v>
      </c>
    </row>
    <row r="782" spans="1:7" x14ac:dyDescent="0.4">
      <c r="A782">
        <f>IF(小平市進捗状況確認シート!$B$6=CSVデータ!G782,1,0)</f>
        <v>0</v>
      </c>
      <c r="B782">
        <f>IF(小平市進捗状況確認シート!$C$6=CSVデータ!B782,1,0)</f>
        <v>0</v>
      </c>
      <c r="C782">
        <f t="shared" si="12"/>
        <v>0</v>
      </c>
      <c r="D782" t="str">
        <f>VLOOKUP(CSVデータ!C782,Sheet1!L:M,2,FALSE)</f>
        <v>新規申請</v>
      </c>
      <c r="E782" s="29">
        <f>CSVデータ!E782</f>
        <v>45393</v>
      </c>
      <c r="F782" s="29">
        <f>CSVデータ!D782</f>
        <v>45401</v>
      </c>
      <c r="G782" s="29">
        <f>CSVデータ!F782</f>
        <v>45412</v>
      </c>
    </row>
    <row r="783" spans="1:7" x14ac:dyDescent="0.4">
      <c r="A783">
        <f>IF(小平市進捗状況確認シート!$B$6=CSVデータ!G783,1,0)</f>
        <v>0</v>
      </c>
      <c r="B783">
        <f>IF(小平市進捗状況確認シート!$C$6=CSVデータ!B783,1,0)</f>
        <v>0</v>
      </c>
      <c r="C783">
        <f t="shared" si="12"/>
        <v>0</v>
      </c>
      <c r="D783" t="str">
        <f>VLOOKUP(CSVデータ!C783,Sheet1!L:M,2,FALSE)</f>
        <v>更新申請</v>
      </c>
      <c r="E783" s="29">
        <f>CSVデータ!E783</f>
        <v>45392</v>
      </c>
      <c r="F783" s="29">
        <f>CSVデータ!D783</f>
        <v>45394</v>
      </c>
      <c r="G783" s="29">
        <f>CSVデータ!F783</f>
        <v>45400</v>
      </c>
    </row>
    <row r="784" spans="1:7" x14ac:dyDescent="0.4">
      <c r="A784">
        <f>IF(小平市進捗状況確認シート!$B$6=CSVデータ!G784,1,0)</f>
        <v>0</v>
      </c>
      <c r="B784">
        <f>IF(小平市進捗状況確認シート!$C$6=CSVデータ!B784,1,0)</f>
        <v>0</v>
      </c>
      <c r="C784">
        <f t="shared" si="12"/>
        <v>0</v>
      </c>
      <c r="D784" t="str">
        <f>VLOOKUP(CSVデータ!C784,Sheet1!L:M,2,FALSE)</f>
        <v>区分変更申請</v>
      </c>
      <c r="E784" s="29">
        <f>CSVデータ!E784</f>
        <v>45393</v>
      </c>
      <c r="F784" s="29">
        <f>CSVデータ!D784</f>
        <v>45401</v>
      </c>
      <c r="G784" s="29">
        <f>CSVデータ!F784</f>
        <v>45412</v>
      </c>
    </row>
    <row r="785" spans="1:7" x14ac:dyDescent="0.4">
      <c r="A785">
        <f>IF(小平市進捗状況確認シート!$B$6=CSVデータ!G785,1,0)</f>
        <v>0</v>
      </c>
      <c r="B785">
        <f>IF(小平市進捗状況確認シート!$C$6=CSVデータ!B785,1,0)</f>
        <v>0</v>
      </c>
      <c r="C785">
        <f t="shared" si="12"/>
        <v>0</v>
      </c>
      <c r="D785" t="str">
        <f>VLOOKUP(CSVデータ!C785,Sheet1!L:M,2,FALSE)</f>
        <v>要支援・要介護新規申請</v>
      </c>
      <c r="E785" s="29">
        <f>CSVデータ!E785</f>
        <v>45388</v>
      </c>
      <c r="F785" s="29">
        <f>CSVデータ!D785</f>
        <v>45392</v>
      </c>
      <c r="G785" s="29">
        <f>CSVデータ!F785</f>
        <v>45400</v>
      </c>
    </row>
    <row r="786" spans="1:7" x14ac:dyDescent="0.4">
      <c r="A786">
        <f>IF(小平市進捗状況確認シート!$B$6=CSVデータ!G786,1,0)</f>
        <v>0</v>
      </c>
      <c r="B786">
        <f>IF(小平市進捗状況確認シート!$C$6=CSVデータ!B786,1,0)</f>
        <v>0</v>
      </c>
      <c r="C786">
        <f t="shared" si="12"/>
        <v>0</v>
      </c>
      <c r="D786" t="str">
        <f>VLOOKUP(CSVデータ!C786,Sheet1!L:M,2,FALSE)</f>
        <v>新規申請</v>
      </c>
      <c r="E786" s="29">
        <f>CSVデータ!E786</f>
        <v>45392</v>
      </c>
      <c r="F786" s="29">
        <f>CSVデータ!D786</f>
        <v>45390</v>
      </c>
      <c r="G786" s="29">
        <f>CSVデータ!F786</f>
        <v>45401</v>
      </c>
    </row>
    <row r="787" spans="1:7" x14ac:dyDescent="0.4">
      <c r="A787">
        <f>IF(小平市進捗状況確認シート!$B$6=CSVデータ!G787,1,0)</f>
        <v>0</v>
      </c>
      <c r="B787">
        <f>IF(小平市進捗状況確認シート!$C$6=CSVデータ!B787,1,0)</f>
        <v>0</v>
      </c>
      <c r="C787">
        <f t="shared" si="12"/>
        <v>0</v>
      </c>
      <c r="D787" t="str">
        <f>VLOOKUP(CSVデータ!C787,Sheet1!L:M,2,FALSE)</f>
        <v>要支援・要介護新規申請</v>
      </c>
      <c r="E787" s="29">
        <f>CSVデータ!E787</f>
        <v>45391</v>
      </c>
      <c r="F787" s="29">
        <f>CSVデータ!D787</f>
        <v>45399</v>
      </c>
      <c r="G787" s="29">
        <f>CSVデータ!F787</f>
        <v>45406</v>
      </c>
    </row>
    <row r="788" spans="1:7" x14ac:dyDescent="0.4">
      <c r="A788">
        <f>IF(小平市進捗状況確認シート!$B$6=CSVデータ!G788,1,0)</f>
        <v>0</v>
      </c>
      <c r="B788">
        <f>IF(小平市進捗状況確認シート!$C$6=CSVデータ!B788,1,0)</f>
        <v>0</v>
      </c>
      <c r="C788">
        <f t="shared" si="12"/>
        <v>0</v>
      </c>
      <c r="D788" t="str">
        <f>VLOOKUP(CSVデータ!C788,Sheet1!L:M,2,FALSE)</f>
        <v>区分変更申請</v>
      </c>
      <c r="E788" s="29">
        <f>CSVデータ!E788</f>
        <v>45392</v>
      </c>
      <c r="F788" s="29">
        <f>CSVデータ!D788</f>
        <v>45390</v>
      </c>
      <c r="G788" s="29">
        <f>CSVデータ!F788</f>
        <v>45405</v>
      </c>
    </row>
    <row r="789" spans="1:7" x14ac:dyDescent="0.4">
      <c r="A789">
        <f>IF(小平市進捗状況確認シート!$B$6=CSVデータ!G789,1,0)</f>
        <v>0</v>
      </c>
      <c r="B789">
        <f>IF(小平市進捗状況確認シート!$C$6=CSVデータ!B789,1,0)</f>
        <v>0</v>
      </c>
      <c r="C789">
        <f t="shared" si="12"/>
        <v>0</v>
      </c>
      <c r="D789" t="str">
        <f>VLOOKUP(CSVデータ!C789,Sheet1!L:M,2,FALSE)</f>
        <v>区分変更申請</v>
      </c>
      <c r="E789" s="29">
        <f>CSVデータ!E789</f>
        <v>45394</v>
      </c>
      <c r="F789" s="29">
        <f>CSVデータ!D789</f>
        <v>45400</v>
      </c>
      <c r="G789" s="29">
        <f>CSVデータ!F789</f>
        <v>45414</v>
      </c>
    </row>
    <row r="790" spans="1:7" x14ac:dyDescent="0.4">
      <c r="A790">
        <f>IF(小平市進捗状況確認シート!$B$6=CSVデータ!G790,1,0)</f>
        <v>0</v>
      </c>
      <c r="B790">
        <f>IF(小平市進捗状況確認シート!$C$6=CSVデータ!B790,1,0)</f>
        <v>0</v>
      </c>
      <c r="C790">
        <f t="shared" si="12"/>
        <v>0</v>
      </c>
      <c r="D790" t="str">
        <f>VLOOKUP(CSVデータ!C790,Sheet1!L:M,2,FALSE)</f>
        <v>更新申請</v>
      </c>
      <c r="E790" s="29">
        <f>CSVデータ!E790</f>
        <v>45397</v>
      </c>
      <c r="F790" s="29">
        <f>CSVデータ!D790</f>
        <v>45404</v>
      </c>
      <c r="G790" s="29">
        <f>CSVデータ!F790</f>
        <v>45414</v>
      </c>
    </row>
    <row r="791" spans="1:7" x14ac:dyDescent="0.4">
      <c r="A791">
        <f>IF(小平市進捗状況確認シート!$B$6=CSVデータ!G791,1,0)</f>
        <v>0</v>
      </c>
      <c r="B791">
        <f>IF(小平市進捗状況確認シート!$C$6=CSVデータ!B791,1,0)</f>
        <v>0</v>
      </c>
      <c r="C791">
        <f t="shared" si="12"/>
        <v>0</v>
      </c>
      <c r="D791" t="str">
        <f>VLOOKUP(CSVデータ!C791,Sheet1!L:M,2,FALSE)</f>
        <v>新規申請</v>
      </c>
      <c r="E791" s="29">
        <f>CSVデータ!E791</f>
        <v>45390</v>
      </c>
      <c r="F791" s="29">
        <f>CSVデータ!D791</f>
        <v>45393</v>
      </c>
      <c r="G791" s="29">
        <f>CSVデータ!F791</f>
        <v>45400</v>
      </c>
    </row>
    <row r="792" spans="1:7" x14ac:dyDescent="0.4">
      <c r="A792">
        <f>IF(小平市進捗状況確認シート!$B$6=CSVデータ!G792,1,0)</f>
        <v>0</v>
      </c>
      <c r="B792">
        <f>IF(小平市進捗状況確認シート!$C$6=CSVデータ!B792,1,0)</f>
        <v>0</v>
      </c>
      <c r="C792">
        <f t="shared" si="12"/>
        <v>0</v>
      </c>
      <c r="D792" t="str">
        <f>VLOOKUP(CSVデータ!C792,Sheet1!L:M,2,FALSE)</f>
        <v>更新申請</v>
      </c>
      <c r="E792" s="29">
        <f>CSVデータ!E792</f>
        <v>45393</v>
      </c>
      <c r="F792" s="29">
        <f>CSVデータ!D792</f>
        <v>45394</v>
      </c>
      <c r="G792" s="29">
        <f>CSVデータ!F792</f>
        <v>45405</v>
      </c>
    </row>
    <row r="793" spans="1:7" x14ac:dyDescent="0.4">
      <c r="A793">
        <f>IF(小平市進捗状況確認シート!$B$6=CSVデータ!G793,1,0)</f>
        <v>0</v>
      </c>
      <c r="B793">
        <f>IF(小平市進捗状況確認シート!$C$6=CSVデータ!B793,1,0)</f>
        <v>0</v>
      </c>
      <c r="C793">
        <f t="shared" si="12"/>
        <v>0</v>
      </c>
      <c r="D793" t="str">
        <f>VLOOKUP(CSVデータ!C793,Sheet1!L:M,2,FALSE)</f>
        <v>更新申請</v>
      </c>
      <c r="E793" s="29">
        <f>CSVデータ!E793</f>
        <v>45388</v>
      </c>
      <c r="F793" s="29">
        <f>CSVデータ!D793</f>
        <v>45404</v>
      </c>
      <c r="G793" s="29">
        <f>CSVデータ!F793</f>
        <v>45414</v>
      </c>
    </row>
    <row r="794" spans="1:7" x14ac:dyDescent="0.4">
      <c r="A794">
        <f>IF(小平市進捗状況確認シート!$B$6=CSVデータ!G794,1,0)</f>
        <v>0</v>
      </c>
      <c r="B794">
        <f>IF(小平市進捗状況確認シート!$C$6=CSVデータ!B794,1,0)</f>
        <v>0</v>
      </c>
      <c r="C794">
        <f t="shared" si="12"/>
        <v>0</v>
      </c>
      <c r="D794" t="str">
        <f>VLOOKUP(CSVデータ!C794,Sheet1!L:M,2,FALSE)</f>
        <v>区分変更申請</v>
      </c>
      <c r="E794" s="29">
        <f>CSVデータ!E794</f>
        <v>45394</v>
      </c>
      <c r="F794" s="29">
        <f>CSVデータ!D794</f>
        <v>45394</v>
      </c>
      <c r="G794" s="29">
        <f>CSVデータ!F794</f>
        <v>45407</v>
      </c>
    </row>
    <row r="795" spans="1:7" x14ac:dyDescent="0.4">
      <c r="A795">
        <f>IF(小平市進捗状況確認シート!$B$6=CSVデータ!G795,1,0)</f>
        <v>0</v>
      </c>
      <c r="B795">
        <f>IF(小平市進捗状況確認シート!$C$6=CSVデータ!B795,1,0)</f>
        <v>0</v>
      </c>
      <c r="C795">
        <f t="shared" si="12"/>
        <v>0</v>
      </c>
      <c r="D795" t="str">
        <f>VLOOKUP(CSVデータ!C795,Sheet1!L:M,2,FALSE)</f>
        <v>更新申請</v>
      </c>
      <c r="E795" s="29">
        <f>CSVデータ!E795</f>
        <v>45397</v>
      </c>
      <c r="F795" s="29">
        <f>CSVデータ!D795</f>
        <v>45391</v>
      </c>
      <c r="G795" s="29">
        <f>CSVデータ!F795</f>
        <v>45406</v>
      </c>
    </row>
    <row r="796" spans="1:7" x14ac:dyDescent="0.4">
      <c r="A796">
        <f>IF(小平市進捗状況確認シート!$B$6=CSVデータ!G796,1,0)</f>
        <v>0</v>
      </c>
      <c r="B796">
        <f>IF(小平市進捗状況確認シート!$C$6=CSVデータ!B796,1,0)</f>
        <v>0</v>
      </c>
      <c r="C796">
        <f t="shared" si="12"/>
        <v>0</v>
      </c>
      <c r="D796" t="str">
        <f>VLOOKUP(CSVデータ!C796,Sheet1!L:M,2,FALSE)</f>
        <v>更新申請</v>
      </c>
      <c r="E796" s="29">
        <f>CSVデータ!E796</f>
        <v>45394</v>
      </c>
      <c r="F796" s="29">
        <f>CSVデータ!D796</f>
        <v>45394</v>
      </c>
      <c r="G796" s="29">
        <f>CSVデータ!F796</f>
        <v>45414</v>
      </c>
    </row>
    <row r="797" spans="1:7" x14ac:dyDescent="0.4">
      <c r="A797">
        <f>IF(小平市進捗状況確認シート!$B$6=CSVデータ!G797,1,0)</f>
        <v>0</v>
      </c>
      <c r="B797">
        <f>IF(小平市進捗状況確認シート!$C$6=CSVデータ!B797,1,0)</f>
        <v>0</v>
      </c>
      <c r="C797">
        <f t="shared" si="12"/>
        <v>0</v>
      </c>
      <c r="D797" t="str">
        <f>VLOOKUP(CSVデータ!C797,Sheet1!L:M,2,FALSE)</f>
        <v>更新申請</v>
      </c>
      <c r="E797" s="29">
        <f>CSVデータ!E797</f>
        <v>45392</v>
      </c>
      <c r="F797" s="29">
        <f>CSVデータ!D797</f>
        <v>45390</v>
      </c>
      <c r="G797" s="29">
        <f>CSVデータ!F797</f>
        <v>45405</v>
      </c>
    </row>
    <row r="798" spans="1:7" x14ac:dyDescent="0.4">
      <c r="A798">
        <f>IF(小平市進捗状況確認シート!$B$6=CSVデータ!G798,1,0)</f>
        <v>0</v>
      </c>
      <c r="B798">
        <f>IF(小平市進捗状況確認シート!$C$6=CSVデータ!B798,1,0)</f>
        <v>0</v>
      </c>
      <c r="C798">
        <f t="shared" si="12"/>
        <v>0</v>
      </c>
      <c r="D798" t="str">
        <f>VLOOKUP(CSVデータ!C798,Sheet1!L:M,2,FALSE)</f>
        <v>更新申請</v>
      </c>
      <c r="E798" s="29">
        <f>CSVデータ!E798</f>
        <v>45393</v>
      </c>
      <c r="F798" s="29">
        <f>CSVデータ!D798</f>
        <v>45394</v>
      </c>
      <c r="G798" s="29">
        <f>CSVデータ!F798</f>
        <v>45405</v>
      </c>
    </row>
    <row r="799" spans="1:7" x14ac:dyDescent="0.4">
      <c r="A799">
        <f>IF(小平市進捗状況確認シート!$B$6=CSVデータ!G799,1,0)</f>
        <v>0</v>
      </c>
      <c r="B799">
        <f>IF(小平市進捗状況確認シート!$C$6=CSVデータ!B799,1,0)</f>
        <v>0</v>
      </c>
      <c r="C799">
        <f t="shared" si="12"/>
        <v>0</v>
      </c>
      <c r="D799" t="str">
        <f>VLOOKUP(CSVデータ!C799,Sheet1!L:M,2,FALSE)</f>
        <v>更新申請</v>
      </c>
      <c r="E799" s="29">
        <f>CSVデータ!E799</f>
        <v>45390</v>
      </c>
      <c r="F799" s="29">
        <f>CSVデータ!D799</f>
        <v>45398</v>
      </c>
      <c r="G799" s="29">
        <f>CSVデータ!F799</f>
        <v>45406</v>
      </c>
    </row>
    <row r="800" spans="1:7" x14ac:dyDescent="0.4">
      <c r="A800">
        <f>IF(小平市進捗状況確認シート!$B$6=CSVデータ!G800,1,0)</f>
        <v>0</v>
      </c>
      <c r="B800">
        <f>IF(小平市進捗状況確認シート!$C$6=CSVデータ!B800,1,0)</f>
        <v>0</v>
      </c>
      <c r="C800">
        <f t="shared" si="12"/>
        <v>0</v>
      </c>
      <c r="D800" t="str">
        <f>VLOOKUP(CSVデータ!C800,Sheet1!L:M,2,FALSE)</f>
        <v>更新申請</v>
      </c>
      <c r="E800" s="29">
        <f>CSVデータ!E800</f>
        <v>45390</v>
      </c>
      <c r="F800" s="29">
        <f>CSVデータ!D800</f>
        <v>45399</v>
      </c>
      <c r="G800" s="29">
        <f>CSVデータ!F800</f>
        <v>45414</v>
      </c>
    </row>
    <row r="801" spans="1:7" x14ac:dyDescent="0.4">
      <c r="A801">
        <f>IF(小平市進捗状況確認シート!$B$6=CSVデータ!G801,1,0)</f>
        <v>0</v>
      </c>
      <c r="B801">
        <f>IF(小平市進捗状況確認シート!$C$6=CSVデータ!B801,1,0)</f>
        <v>0</v>
      </c>
      <c r="C801">
        <f t="shared" si="12"/>
        <v>0</v>
      </c>
      <c r="D801" t="str">
        <f>VLOOKUP(CSVデータ!C801,Sheet1!L:M,2,FALSE)</f>
        <v>更新申請</v>
      </c>
      <c r="E801" s="29">
        <f>CSVデータ!E801</f>
        <v>45394</v>
      </c>
      <c r="F801" s="29">
        <f>CSVデータ!D801</f>
        <v>45397</v>
      </c>
      <c r="G801" s="29">
        <f>CSVデータ!F801</f>
        <v>45405</v>
      </c>
    </row>
    <row r="802" spans="1:7" x14ac:dyDescent="0.4">
      <c r="A802">
        <f>IF(小平市進捗状況確認シート!$B$6=CSVデータ!G802,1,0)</f>
        <v>0</v>
      </c>
      <c r="B802">
        <f>IF(小平市進捗状況確認シート!$C$6=CSVデータ!B802,1,0)</f>
        <v>0</v>
      </c>
      <c r="C802">
        <f t="shared" si="12"/>
        <v>0</v>
      </c>
      <c r="D802" t="str">
        <f>VLOOKUP(CSVデータ!C802,Sheet1!L:M,2,FALSE)</f>
        <v>更新申請</v>
      </c>
      <c r="E802" s="29">
        <f>CSVデータ!E802</f>
        <v>45403</v>
      </c>
      <c r="F802" s="29">
        <f>CSVデータ!D802</f>
        <v>45408</v>
      </c>
      <c r="G802" s="29">
        <f>CSVデータ!F802</f>
        <v>45422</v>
      </c>
    </row>
    <row r="803" spans="1:7" x14ac:dyDescent="0.4">
      <c r="A803">
        <f>IF(小平市進捗状況確認シート!$B$6=CSVデータ!G803,1,0)</f>
        <v>0</v>
      </c>
      <c r="B803">
        <f>IF(小平市進捗状況確認シート!$C$6=CSVデータ!B803,1,0)</f>
        <v>0</v>
      </c>
      <c r="C803">
        <f t="shared" si="12"/>
        <v>0</v>
      </c>
      <c r="D803" t="str">
        <f>VLOOKUP(CSVデータ!C803,Sheet1!L:M,2,FALSE)</f>
        <v>更新申請</v>
      </c>
      <c r="E803" s="29">
        <f>CSVデータ!E803</f>
        <v>45392</v>
      </c>
      <c r="F803" s="29">
        <f>CSVデータ!D803</f>
        <v>45398</v>
      </c>
      <c r="G803" s="29">
        <f>CSVデータ!F803</f>
        <v>45406</v>
      </c>
    </row>
    <row r="804" spans="1:7" x14ac:dyDescent="0.4">
      <c r="A804">
        <f>IF(小平市進捗状況確認シート!$B$6=CSVデータ!G804,1,0)</f>
        <v>0</v>
      </c>
      <c r="B804">
        <f>IF(小平市進捗状況確認シート!$C$6=CSVデータ!B804,1,0)</f>
        <v>0</v>
      </c>
      <c r="C804">
        <f t="shared" si="12"/>
        <v>0</v>
      </c>
      <c r="D804" t="str">
        <f>VLOOKUP(CSVデータ!C804,Sheet1!L:M,2,FALSE)</f>
        <v>更新申請</v>
      </c>
      <c r="E804" s="29">
        <f>CSVデータ!E804</f>
        <v>45386</v>
      </c>
      <c r="F804" s="29">
        <f>CSVデータ!D804</f>
        <v>45394</v>
      </c>
      <c r="G804" s="29">
        <f>CSVデータ!F804</f>
        <v>45401</v>
      </c>
    </row>
    <row r="805" spans="1:7" x14ac:dyDescent="0.4">
      <c r="A805">
        <f>IF(小平市進捗状況確認シート!$B$6=CSVデータ!G805,1,0)</f>
        <v>0</v>
      </c>
      <c r="B805">
        <f>IF(小平市進捗状況確認シート!$C$6=CSVデータ!B805,1,0)</f>
        <v>0</v>
      </c>
      <c r="C805">
        <f t="shared" si="12"/>
        <v>0</v>
      </c>
      <c r="D805" t="str">
        <f>VLOOKUP(CSVデータ!C805,Sheet1!L:M,2,FALSE)</f>
        <v>更新申請</v>
      </c>
      <c r="E805" s="29">
        <f>CSVデータ!E805</f>
        <v>45404</v>
      </c>
      <c r="F805" s="29">
        <f>CSVデータ!D805</f>
        <v>45400</v>
      </c>
      <c r="G805" s="29">
        <f>CSVデータ!F805</f>
        <v>45419</v>
      </c>
    </row>
    <row r="806" spans="1:7" x14ac:dyDescent="0.4">
      <c r="A806">
        <f>IF(小平市進捗状況確認シート!$B$6=CSVデータ!G806,1,0)</f>
        <v>0</v>
      </c>
      <c r="B806">
        <f>IF(小平市進捗状況確認シート!$C$6=CSVデータ!B806,1,0)</f>
        <v>0</v>
      </c>
      <c r="C806">
        <f t="shared" si="12"/>
        <v>0</v>
      </c>
      <c r="D806" t="str">
        <f>VLOOKUP(CSVデータ!C806,Sheet1!L:M,2,FALSE)</f>
        <v>更新申請</v>
      </c>
      <c r="E806" s="29">
        <f>CSVデータ!E806</f>
        <v>45395</v>
      </c>
      <c r="F806" s="29">
        <f>CSVデータ!D806</f>
        <v>45419</v>
      </c>
      <c r="G806" s="29">
        <f>CSVデータ!F806</f>
        <v>45427</v>
      </c>
    </row>
    <row r="807" spans="1:7" x14ac:dyDescent="0.4">
      <c r="A807">
        <f>IF(小平市進捗状況確認シート!$B$6=CSVデータ!G807,1,0)</f>
        <v>0</v>
      </c>
      <c r="B807">
        <f>IF(小平市進捗状況確認シート!$C$6=CSVデータ!B807,1,0)</f>
        <v>0</v>
      </c>
      <c r="C807">
        <f t="shared" si="12"/>
        <v>0</v>
      </c>
      <c r="D807" t="str">
        <f>VLOOKUP(CSVデータ!C807,Sheet1!L:M,2,FALSE)</f>
        <v>区分変更申請</v>
      </c>
      <c r="E807" s="29">
        <f>CSVデータ!E807</f>
        <v>45390</v>
      </c>
      <c r="F807" s="29">
        <f>CSVデータ!D807</f>
        <v>45425</v>
      </c>
      <c r="G807" s="29" t="str">
        <f>CSVデータ!F807</f>
        <v xml:space="preserve">        </v>
      </c>
    </row>
    <row r="808" spans="1:7" x14ac:dyDescent="0.4">
      <c r="A808">
        <f>IF(小平市進捗状況確認シート!$B$6=CSVデータ!G808,1,0)</f>
        <v>0</v>
      </c>
      <c r="B808">
        <f>IF(小平市進捗状況確認シート!$C$6=CSVデータ!B808,1,0)</f>
        <v>0</v>
      </c>
      <c r="C808">
        <f t="shared" si="12"/>
        <v>0</v>
      </c>
      <c r="D808" t="str">
        <f>VLOOKUP(CSVデータ!C808,Sheet1!L:M,2,FALSE)</f>
        <v>区分変更申請</v>
      </c>
      <c r="E808" s="29">
        <f>CSVデータ!E808</f>
        <v>45389</v>
      </c>
      <c r="F808" s="29">
        <f>CSVデータ!D808</f>
        <v>45397</v>
      </c>
      <c r="G808" s="29">
        <f>CSVデータ!F808</f>
        <v>45400</v>
      </c>
    </row>
    <row r="809" spans="1:7" x14ac:dyDescent="0.4">
      <c r="A809">
        <f>IF(小平市進捗状況確認シート!$B$6=CSVデータ!G809,1,0)</f>
        <v>0</v>
      </c>
      <c r="B809">
        <f>IF(小平市進捗状況確認シート!$C$6=CSVデータ!B809,1,0)</f>
        <v>0</v>
      </c>
      <c r="C809">
        <f t="shared" si="12"/>
        <v>0</v>
      </c>
      <c r="D809" t="str">
        <f>VLOOKUP(CSVデータ!C809,Sheet1!L:M,2,FALSE)</f>
        <v>更新申請</v>
      </c>
      <c r="E809" s="29">
        <f>CSVデータ!E809</f>
        <v>45391</v>
      </c>
      <c r="F809" s="29">
        <f>CSVデータ!D809</f>
        <v>45394</v>
      </c>
      <c r="G809" s="29">
        <f>CSVデータ!F809</f>
        <v>45405</v>
      </c>
    </row>
    <row r="810" spans="1:7" x14ac:dyDescent="0.4">
      <c r="A810">
        <f>IF(小平市進捗状況確認シート!$B$6=CSVデータ!G810,1,0)</f>
        <v>0</v>
      </c>
      <c r="B810">
        <f>IF(小平市進捗状況確認シート!$C$6=CSVデータ!B810,1,0)</f>
        <v>0</v>
      </c>
      <c r="C810">
        <f t="shared" si="12"/>
        <v>0</v>
      </c>
      <c r="D810" t="str">
        <f>VLOOKUP(CSVデータ!C810,Sheet1!L:M,2,FALSE)</f>
        <v>区分変更申請</v>
      </c>
      <c r="E810" s="29">
        <f>CSVデータ!E810</f>
        <v>45393</v>
      </c>
      <c r="F810" s="29">
        <f>CSVデータ!D810</f>
        <v>45394</v>
      </c>
      <c r="G810" s="29">
        <f>CSVデータ!F810</f>
        <v>45401</v>
      </c>
    </row>
    <row r="811" spans="1:7" x14ac:dyDescent="0.4">
      <c r="A811">
        <f>IF(小平市進捗状況確認シート!$B$6=CSVデータ!G811,1,0)</f>
        <v>0</v>
      </c>
      <c r="B811">
        <f>IF(小平市進捗状況確認シート!$C$6=CSVデータ!B811,1,0)</f>
        <v>0</v>
      </c>
      <c r="C811">
        <f t="shared" si="12"/>
        <v>0</v>
      </c>
      <c r="D811" t="str">
        <f>VLOOKUP(CSVデータ!C811,Sheet1!L:M,2,FALSE)</f>
        <v>更新申請</v>
      </c>
      <c r="E811" s="29">
        <f>CSVデータ!E811</f>
        <v>45392</v>
      </c>
      <c r="F811" s="29">
        <f>CSVデータ!D811</f>
        <v>45397</v>
      </c>
      <c r="G811" s="29">
        <f>CSVデータ!F811</f>
        <v>45407</v>
      </c>
    </row>
    <row r="812" spans="1:7" x14ac:dyDescent="0.4">
      <c r="A812">
        <f>IF(小平市進捗状況確認シート!$B$6=CSVデータ!G812,1,0)</f>
        <v>0</v>
      </c>
      <c r="B812">
        <f>IF(小平市進捗状況確認シート!$C$6=CSVデータ!B812,1,0)</f>
        <v>0</v>
      </c>
      <c r="C812">
        <f t="shared" si="12"/>
        <v>0</v>
      </c>
      <c r="D812" t="str">
        <f>VLOOKUP(CSVデータ!C812,Sheet1!L:M,2,FALSE)</f>
        <v>新規申請</v>
      </c>
      <c r="E812" s="29">
        <f>CSVデータ!E812</f>
        <v>45386</v>
      </c>
      <c r="F812" s="29">
        <f>CSVデータ!D812</f>
        <v>45393</v>
      </c>
      <c r="G812" s="29">
        <f>CSVデータ!F812</f>
        <v>45400</v>
      </c>
    </row>
    <row r="813" spans="1:7" x14ac:dyDescent="0.4">
      <c r="A813">
        <f>IF(小平市進捗状況確認シート!$B$6=CSVデータ!G813,1,0)</f>
        <v>0</v>
      </c>
      <c r="B813">
        <f>IF(小平市進捗状況確認シート!$C$6=CSVデータ!B813,1,0)</f>
        <v>0</v>
      </c>
      <c r="C813">
        <f t="shared" si="12"/>
        <v>0</v>
      </c>
      <c r="D813" t="str">
        <f>VLOOKUP(CSVデータ!C813,Sheet1!L:M,2,FALSE)</f>
        <v>更新申請</v>
      </c>
      <c r="E813" s="29">
        <f>CSVデータ!E813</f>
        <v>45394</v>
      </c>
      <c r="F813" s="29">
        <f>CSVデータ!D813</f>
        <v>45407</v>
      </c>
      <c r="G813" s="29">
        <f>CSVデータ!F813</f>
        <v>45422</v>
      </c>
    </row>
    <row r="814" spans="1:7" x14ac:dyDescent="0.4">
      <c r="A814">
        <f>IF(小平市進捗状況確認シート!$B$6=CSVデータ!G814,1,0)</f>
        <v>0</v>
      </c>
      <c r="B814">
        <f>IF(小平市進捗状況確認シート!$C$6=CSVデータ!B814,1,0)</f>
        <v>0</v>
      </c>
      <c r="C814">
        <f t="shared" si="12"/>
        <v>0</v>
      </c>
      <c r="D814" t="str">
        <f>VLOOKUP(CSVデータ!C814,Sheet1!L:M,2,FALSE)</f>
        <v>更新申請</v>
      </c>
      <c r="E814" s="29">
        <f>CSVデータ!E814</f>
        <v>45391</v>
      </c>
      <c r="F814" s="29">
        <f>CSVデータ!D814</f>
        <v>45397</v>
      </c>
      <c r="G814" s="29">
        <f>CSVデータ!F814</f>
        <v>45405</v>
      </c>
    </row>
    <row r="815" spans="1:7" x14ac:dyDescent="0.4">
      <c r="A815">
        <f>IF(小平市進捗状況確認シート!$B$6=CSVデータ!G815,1,0)</f>
        <v>0</v>
      </c>
      <c r="B815">
        <f>IF(小平市進捗状況確認シート!$C$6=CSVデータ!B815,1,0)</f>
        <v>0</v>
      </c>
      <c r="C815">
        <f t="shared" si="12"/>
        <v>0</v>
      </c>
      <c r="D815" t="str">
        <f>VLOOKUP(CSVデータ!C815,Sheet1!L:M,2,FALSE)</f>
        <v>更新申請</v>
      </c>
      <c r="E815" s="29">
        <f>CSVデータ!E815</f>
        <v>45390</v>
      </c>
      <c r="F815" s="29">
        <f>CSVデータ!D815</f>
        <v>45390</v>
      </c>
      <c r="G815" s="29">
        <f>CSVデータ!F815</f>
        <v>45406</v>
      </c>
    </row>
    <row r="816" spans="1:7" x14ac:dyDescent="0.4">
      <c r="A816">
        <f>IF(小平市進捗状況確認シート!$B$6=CSVデータ!G816,1,0)</f>
        <v>0</v>
      </c>
      <c r="B816">
        <f>IF(小平市進捗状況確認シート!$C$6=CSVデータ!B816,1,0)</f>
        <v>0</v>
      </c>
      <c r="C816">
        <f t="shared" si="12"/>
        <v>0</v>
      </c>
      <c r="D816" t="str">
        <f>VLOOKUP(CSVデータ!C816,Sheet1!L:M,2,FALSE)</f>
        <v>区分変更申請</v>
      </c>
      <c r="E816" s="29">
        <f>CSVデータ!E816</f>
        <v>45393</v>
      </c>
      <c r="F816" s="29">
        <f>CSVデータ!D816</f>
        <v>45397</v>
      </c>
      <c r="G816" s="29">
        <f>CSVデータ!F816</f>
        <v>45414</v>
      </c>
    </row>
    <row r="817" spans="1:7" x14ac:dyDescent="0.4">
      <c r="A817">
        <f>IF(小平市進捗状況確認シート!$B$6=CSVデータ!G817,1,0)</f>
        <v>0</v>
      </c>
      <c r="B817">
        <f>IF(小平市進捗状況確認シート!$C$6=CSVデータ!B817,1,0)</f>
        <v>0</v>
      </c>
      <c r="C817">
        <f t="shared" si="12"/>
        <v>0</v>
      </c>
      <c r="D817" t="str">
        <f>VLOOKUP(CSVデータ!C817,Sheet1!L:M,2,FALSE)</f>
        <v>更新申請</v>
      </c>
      <c r="E817" s="29">
        <f>CSVデータ!E817</f>
        <v>45392</v>
      </c>
      <c r="F817" s="29">
        <f>CSVデータ!D817</f>
        <v>45390</v>
      </c>
      <c r="G817" s="29">
        <f>CSVデータ!F817</f>
        <v>45406</v>
      </c>
    </row>
    <row r="818" spans="1:7" x14ac:dyDescent="0.4">
      <c r="A818">
        <f>IF(小平市進捗状況確認シート!$B$6=CSVデータ!G818,1,0)</f>
        <v>0</v>
      </c>
      <c r="B818">
        <f>IF(小平市進捗状況確認シート!$C$6=CSVデータ!B818,1,0)</f>
        <v>0</v>
      </c>
      <c r="C818">
        <f t="shared" si="12"/>
        <v>0</v>
      </c>
      <c r="D818" t="str">
        <f>VLOOKUP(CSVデータ!C818,Sheet1!L:M,2,FALSE)</f>
        <v>要支援・要介護新規申請</v>
      </c>
      <c r="E818" s="29">
        <f>CSVデータ!E818</f>
        <v>45399</v>
      </c>
      <c r="F818" s="29">
        <f>CSVデータ!D818</f>
        <v>45397</v>
      </c>
      <c r="G818" s="29">
        <f>CSVデータ!F818</f>
        <v>45407</v>
      </c>
    </row>
    <row r="819" spans="1:7" x14ac:dyDescent="0.4">
      <c r="A819">
        <f>IF(小平市進捗状況確認シート!$B$6=CSVデータ!G819,1,0)</f>
        <v>0</v>
      </c>
      <c r="B819">
        <f>IF(小平市進捗状況確認シート!$C$6=CSVデータ!B819,1,0)</f>
        <v>0</v>
      </c>
      <c r="C819">
        <f t="shared" si="12"/>
        <v>0</v>
      </c>
      <c r="D819" t="str">
        <f>VLOOKUP(CSVデータ!C819,Sheet1!L:M,2,FALSE)</f>
        <v>更新申請</v>
      </c>
      <c r="E819" s="29">
        <f>CSVデータ!E819</f>
        <v>45401</v>
      </c>
      <c r="F819" s="29">
        <f>CSVデータ!D819</f>
        <v>45397</v>
      </c>
      <c r="G819" s="29">
        <f>CSVデータ!F819</f>
        <v>45412</v>
      </c>
    </row>
    <row r="820" spans="1:7" x14ac:dyDescent="0.4">
      <c r="A820">
        <f>IF(小平市進捗状況確認シート!$B$6=CSVデータ!G820,1,0)</f>
        <v>0</v>
      </c>
      <c r="B820">
        <f>IF(小平市進捗状況確認シート!$C$6=CSVデータ!B820,1,0)</f>
        <v>0</v>
      </c>
      <c r="C820">
        <f t="shared" si="12"/>
        <v>0</v>
      </c>
      <c r="D820" t="str">
        <f>VLOOKUP(CSVデータ!C820,Sheet1!L:M,2,FALSE)</f>
        <v>更新申請</v>
      </c>
      <c r="E820" s="29">
        <f>CSVデータ!E820</f>
        <v>45401</v>
      </c>
      <c r="F820" s="29">
        <f>CSVデータ!D820</f>
        <v>45394</v>
      </c>
      <c r="G820" s="29">
        <f>CSVデータ!F820</f>
        <v>45414</v>
      </c>
    </row>
    <row r="821" spans="1:7" x14ac:dyDescent="0.4">
      <c r="A821">
        <f>IF(小平市進捗状況確認シート!$B$6=CSVデータ!G821,1,0)</f>
        <v>0</v>
      </c>
      <c r="B821">
        <f>IF(小平市進捗状況確認シート!$C$6=CSVデータ!B821,1,0)</f>
        <v>0</v>
      </c>
      <c r="C821">
        <f t="shared" si="12"/>
        <v>0</v>
      </c>
      <c r="D821" t="str">
        <f>VLOOKUP(CSVデータ!C821,Sheet1!L:M,2,FALSE)</f>
        <v>更新申請</v>
      </c>
      <c r="E821" s="29">
        <f>CSVデータ!E821</f>
        <v>45401</v>
      </c>
      <c r="F821" s="29">
        <f>CSVデータ!D821</f>
        <v>45397</v>
      </c>
      <c r="G821" s="29">
        <f>CSVデータ!F821</f>
        <v>45414</v>
      </c>
    </row>
    <row r="822" spans="1:7" x14ac:dyDescent="0.4">
      <c r="A822">
        <f>IF(小平市進捗状況確認シート!$B$6=CSVデータ!G822,1,0)</f>
        <v>0</v>
      </c>
      <c r="B822">
        <f>IF(小平市進捗状況確認シート!$C$6=CSVデータ!B822,1,0)</f>
        <v>0</v>
      </c>
      <c r="C822">
        <f t="shared" si="12"/>
        <v>0</v>
      </c>
      <c r="D822" t="str">
        <f>VLOOKUP(CSVデータ!C822,Sheet1!L:M,2,FALSE)</f>
        <v>更新申請</v>
      </c>
      <c r="E822" s="29">
        <f>CSVデータ!E822</f>
        <v>45406</v>
      </c>
      <c r="F822" s="29">
        <f>CSVデータ!D822</f>
        <v>45393</v>
      </c>
      <c r="G822" s="29">
        <f>CSVデータ!F822</f>
        <v>45419</v>
      </c>
    </row>
    <row r="823" spans="1:7" x14ac:dyDescent="0.4">
      <c r="A823">
        <f>IF(小平市進捗状況確認シート!$B$6=CSVデータ!G823,1,0)</f>
        <v>0</v>
      </c>
      <c r="B823">
        <f>IF(小平市進捗状況確認シート!$C$6=CSVデータ!B823,1,0)</f>
        <v>0</v>
      </c>
      <c r="C823">
        <f t="shared" si="12"/>
        <v>0</v>
      </c>
      <c r="D823" t="str">
        <f>VLOOKUP(CSVデータ!C823,Sheet1!L:M,2,FALSE)</f>
        <v>更新申請</v>
      </c>
      <c r="E823" s="29">
        <f>CSVデータ!E823</f>
        <v>45393</v>
      </c>
      <c r="F823" s="29">
        <f>CSVデータ!D823</f>
        <v>45397</v>
      </c>
      <c r="G823" s="29">
        <f>CSVデータ!F823</f>
        <v>45412</v>
      </c>
    </row>
    <row r="824" spans="1:7" x14ac:dyDescent="0.4">
      <c r="A824">
        <f>IF(小平市進捗状況確認シート!$B$6=CSVデータ!G824,1,0)</f>
        <v>0</v>
      </c>
      <c r="B824">
        <f>IF(小平市進捗状況確認シート!$C$6=CSVデータ!B824,1,0)</f>
        <v>0</v>
      </c>
      <c r="C824">
        <f t="shared" si="12"/>
        <v>0</v>
      </c>
      <c r="D824" t="str">
        <f>VLOOKUP(CSVデータ!C824,Sheet1!L:M,2,FALSE)</f>
        <v>更新申請</v>
      </c>
      <c r="E824" s="29">
        <f>CSVデータ!E824</f>
        <v>45391</v>
      </c>
      <c r="F824" s="29">
        <f>CSVデータ!D824</f>
        <v>45397</v>
      </c>
      <c r="G824" s="29">
        <f>CSVデータ!F824</f>
        <v>45407</v>
      </c>
    </row>
    <row r="825" spans="1:7" x14ac:dyDescent="0.4">
      <c r="A825">
        <f>IF(小平市進捗状況確認シート!$B$6=CSVデータ!G825,1,0)</f>
        <v>0</v>
      </c>
      <c r="B825">
        <f>IF(小平市進捗状況確認シート!$C$6=CSVデータ!B825,1,0)</f>
        <v>0</v>
      </c>
      <c r="C825">
        <f t="shared" si="12"/>
        <v>0</v>
      </c>
      <c r="D825" t="str">
        <f>VLOOKUP(CSVデータ!C825,Sheet1!L:M,2,FALSE)</f>
        <v>更新申請</v>
      </c>
      <c r="E825" s="29">
        <f>CSVデータ!E825</f>
        <v>45408</v>
      </c>
      <c r="F825" s="29">
        <f>CSVデータ!D825</f>
        <v>45412</v>
      </c>
      <c r="G825" s="29">
        <f>CSVデータ!F825</f>
        <v>45421</v>
      </c>
    </row>
    <row r="826" spans="1:7" x14ac:dyDescent="0.4">
      <c r="A826">
        <f>IF(小平市進捗状況確認シート!$B$6=CSVデータ!G826,1,0)</f>
        <v>0</v>
      </c>
      <c r="B826">
        <f>IF(小平市進捗状況確認シート!$C$6=CSVデータ!B826,1,0)</f>
        <v>0</v>
      </c>
      <c r="C826">
        <f t="shared" si="12"/>
        <v>0</v>
      </c>
      <c r="D826" t="str">
        <f>VLOOKUP(CSVデータ!C826,Sheet1!L:M,2,FALSE)</f>
        <v>更新申請</v>
      </c>
      <c r="E826" s="29">
        <f>CSVデータ!E826</f>
        <v>45390</v>
      </c>
      <c r="F826" s="29">
        <f>CSVデータ!D826</f>
        <v>45393</v>
      </c>
      <c r="G826" s="29">
        <f>CSVデータ!F826</f>
        <v>45405</v>
      </c>
    </row>
    <row r="827" spans="1:7" x14ac:dyDescent="0.4">
      <c r="A827">
        <f>IF(小平市進捗状況確認シート!$B$6=CSVデータ!G827,1,0)</f>
        <v>0</v>
      </c>
      <c r="B827">
        <f>IF(小平市進捗状況確認シート!$C$6=CSVデータ!B827,1,0)</f>
        <v>0</v>
      </c>
      <c r="C827">
        <f t="shared" si="12"/>
        <v>0</v>
      </c>
      <c r="D827" t="str">
        <f>VLOOKUP(CSVデータ!C827,Sheet1!L:M,2,FALSE)</f>
        <v>要支援・要介護新規申請</v>
      </c>
      <c r="E827" s="29">
        <f>CSVデータ!E827</f>
        <v>45397</v>
      </c>
      <c r="F827" s="29">
        <f>CSVデータ!D827</f>
        <v>45394</v>
      </c>
      <c r="G827" s="29">
        <f>CSVデータ!F827</f>
        <v>45406</v>
      </c>
    </row>
    <row r="828" spans="1:7" x14ac:dyDescent="0.4">
      <c r="A828">
        <f>IF(小平市進捗状況確認シート!$B$6=CSVデータ!G828,1,0)</f>
        <v>0</v>
      </c>
      <c r="B828">
        <f>IF(小平市進捗状況確認シート!$C$6=CSVデータ!B828,1,0)</f>
        <v>0</v>
      </c>
      <c r="C828">
        <f t="shared" si="12"/>
        <v>0</v>
      </c>
      <c r="D828" t="str">
        <f>VLOOKUP(CSVデータ!C828,Sheet1!L:M,2,FALSE)</f>
        <v>更新申請</v>
      </c>
      <c r="E828" s="29">
        <f>CSVデータ!E828</f>
        <v>45407</v>
      </c>
      <c r="F828" s="29" t="str">
        <f>CSVデータ!D828</f>
        <v xml:space="preserve">        </v>
      </c>
      <c r="G828" s="29" t="str">
        <f>CSVデータ!F828</f>
        <v xml:space="preserve">        </v>
      </c>
    </row>
    <row r="829" spans="1:7" x14ac:dyDescent="0.4">
      <c r="A829">
        <f>IF(小平市進捗状況確認シート!$B$6=CSVデータ!G829,1,0)</f>
        <v>0</v>
      </c>
      <c r="B829">
        <f>IF(小平市進捗状況確認シート!$C$6=CSVデータ!B829,1,0)</f>
        <v>0</v>
      </c>
      <c r="C829">
        <f t="shared" si="12"/>
        <v>0</v>
      </c>
      <c r="D829" t="str">
        <f>VLOOKUP(CSVデータ!C829,Sheet1!L:M,2,FALSE)</f>
        <v>新規申請</v>
      </c>
      <c r="E829" s="29">
        <f>CSVデータ!E829</f>
        <v>45395</v>
      </c>
      <c r="F829" s="29">
        <f>CSVデータ!D829</f>
        <v>45397</v>
      </c>
      <c r="G829" s="29">
        <f>CSVデータ!F829</f>
        <v>45401</v>
      </c>
    </row>
    <row r="830" spans="1:7" x14ac:dyDescent="0.4">
      <c r="A830">
        <f>IF(小平市進捗状況確認シート!$B$6=CSVデータ!G830,1,0)</f>
        <v>0</v>
      </c>
      <c r="B830">
        <f>IF(小平市進捗状況確認シート!$C$6=CSVデータ!B830,1,0)</f>
        <v>0</v>
      </c>
      <c r="C830">
        <f t="shared" si="12"/>
        <v>0</v>
      </c>
      <c r="D830" t="str">
        <f>VLOOKUP(CSVデータ!C830,Sheet1!L:M,2,FALSE)</f>
        <v>更新申請</v>
      </c>
      <c r="E830" s="29">
        <f>CSVデータ!E830</f>
        <v>45399</v>
      </c>
      <c r="F830" s="29">
        <f>CSVデータ!D830</f>
        <v>45412</v>
      </c>
      <c r="G830" s="29">
        <f>CSVデータ!F830</f>
        <v>45414</v>
      </c>
    </row>
    <row r="831" spans="1:7" x14ac:dyDescent="0.4">
      <c r="A831">
        <f>IF(小平市進捗状況確認シート!$B$6=CSVデータ!G831,1,0)</f>
        <v>0</v>
      </c>
      <c r="B831">
        <f>IF(小平市進捗状況確認シート!$C$6=CSVデータ!B831,1,0)</f>
        <v>0</v>
      </c>
      <c r="C831">
        <f t="shared" si="12"/>
        <v>0</v>
      </c>
      <c r="D831" t="str">
        <f>VLOOKUP(CSVデータ!C831,Sheet1!L:M,2,FALSE)</f>
        <v>更新申請</v>
      </c>
      <c r="E831" s="29">
        <f>CSVデータ!E831</f>
        <v>45394</v>
      </c>
      <c r="F831" s="29">
        <f>CSVデータ!D831</f>
        <v>45397</v>
      </c>
      <c r="G831" s="29">
        <f>CSVデータ!F831</f>
        <v>45419</v>
      </c>
    </row>
    <row r="832" spans="1:7" x14ac:dyDescent="0.4">
      <c r="A832">
        <f>IF(小平市進捗状況確認シート!$B$6=CSVデータ!G832,1,0)</f>
        <v>0</v>
      </c>
      <c r="B832">
        <f>IF(小平市進捗状況確認シート!$C$6=CSVデータ!B832,1,0)</f>
        <v>0</v>
      </c>
      <c r="C832">
        <f t="shared" si="12"/>
        <v>0</v>
      </c>
      <c r="D832" t="str">
        <f>VLOOKUP(CSVデータ!C832,Sheet1!L:M,2,FALSE)</f>
        <v>要支援・要介護新規申請</v>
      </c>
      <c r="E832" s="29">
        <f>CSVデータ!E832</f>
        <v>45390</v>
      </c>
      <c r="F832" s="29">
        <f>CSVデータ!D832</f>
        <v>45393</v>
      </c>
      <c r="G832" s="29">
        <f>CSVデータ!F832</f>
        <v>45394</v>
      </c>
    </row>
    <row r="833" spans="1:7" x14ac:dyDescent="0.4">
      <c r="A833">
        <f>IF(小平市進捗状況確認シート!$B$6=CSVデータ!G833,1,0)</f>
        <v>0</v>
      </c>
      <c r="B833">
        <f>IF(小平市進捗状況確認シート!$C$6=CSVデータ!B833,1,0)</f>
        <v>0</v>
      </c>
      <c r="C833">
        <f t="shared" si="12"/>
        <v>0</v>
      </c>
      <c r="D833" t="str">
        <f>VLOOKUP(CSVデータ!C833,Sheet1!L:M,2,FALSE)</f>
        <v>更新申請</v>
      </c>
      <c r="E833" s="29">
        <f>CSVデータ!E833</f>
        <v>45394</v>
      </c>
      <c r="F833" s="29">
        <f>CSVデータ!D833</f>
        <v>45401</v>
      </c>
      <c r="G833" s="29">
        <f>CSVデータ!F833</f>
        <v>45405</v>
      </c>
    </row>
    <row r="834" spans="1:7" x14ac:dyDescent="0.4">
      <c r="A834">
        <f>IF(小平市進捗状況確認シート!$B$6=CSVデータ!G834,1,0)</f>
        <v>0</v>
      </c>
      <c r="B834">
        <f>IF(小平市進捗状況確認シート!$C$6=CSVデータ!B834,1,0)</f>
        <v>0</v>
      </c>
      <c r="C834">
        <f t="shared" si="12"/>
        <v>0</v>
      </c>
      <c r="D834" t="str">
        <f>VLOOKUP(CSVデータ!C834,Sheet1!L:M,2,FALSE)</f>
        <v>更新申請</v>
      </c>
      <c r="E834" s="29">
        <f>CSVデータ!E834</f>
        <v>45394</v>
      </c>
      <c r="F834" s="29">
        <f>CSVデータ!D834</f>
        <v>45401</v>
      </c>
      <c r="G834" s="29">
        <f>CSVデータ!F834</f>
        <v>45412</v>
      </c>
    </row>
    <row r="835" spans="1:7" x14ac:dyDescent="0.4">
      <c r="A835">
        <f>IF(小平市進捗状況確認シート!$B$6=CSVデータ!G835,1,0)</f>
        <v>0</v>
      </c>
      <c r="B835">
        <f>IF(小平市進捗状況確認シート!$C$6=CSVデータ!B835,1,0)</f>
        <v>0</v>
      </c>
      <c r="C835">
        <f t="shared" ref="C835:C898" si="13">IF(A835+B835=2,1,0)</f>
        <v>0</v>
      </c>
      <c r="D835" t="str">
        <f>VLOOKUP(CSVデータ!C835,Sheet1!L:M,2,FALSE)</f>
        <v>区分変更申請</v>
      </c>
      <c r="E835" s="29">
        <f>CSVデータ!E835</f>
        <v>45394</v>
      </c>
      <c r="F835" s="29">
        <f>CSVデータ!D835</f>
        <v>45394</v>
      </c>
      <c r="G835" s="29">
        <f>CSVデータ!F835</f>
        <v>45407</v>
      </c>
    </row>
    <row r="836" spans="1:7" x14ac:dyDescent="0.4">
      <c r="A836">
        <f>IF(小平市進捗状況確認シート!$B$6=CSVデータ!G836,1,0)</f>
        <v>0</v>
      </c>
      <c r="B836">
        <f>IF(小平市進捗状況確認シート!$C$6=CSVデータ!B836,1,0)</f>
        <v>0</v>
      </c>
      <c r="C836">
        <f t="shared" si="13"/>
        <v>0</v>
      </c>
      <c r="D836" t="str">
        <f>VLOOKUP(CSVデータ!C836,Sheet1!L:M,2,FALSE)</f>
        <v>更新申請</v>
      </c>
      <c r="E836" s="29">
        <f>CSVデータ!E836</f>
        <v>45392</v>
      </c>
      <c r="F836" s="29">
        <f>CSVデータ!D836</f>
        <v>45394</v>
      </c>
      <c r="G836" s="29">
        <f>CSVデータ!F836</f>
        <v>45401</v>
      </c>
    </row>
    <row r="837" spans="1:7" x14ac:dyDescent="0.4">
      <c r="A837">
        <f>IF(小平市進捗状況確認シート!$B$6=CSVデータ!G837,1,0)</f>
        <v>0</v>
      </c>
      <c r="B837">
        <f>IF(小平市進捗状況確認シート!$C$6=CSVデータ!B837,1,0)</f>
        <v>0</v>
      </c>
      <c r="C837">
        <f t="shared" si="13"/>
        <v>0</v>
      </c>
      <c r="D837" t="str">
        <f>VLOOKUP(CSVデータ!C837,Sheet1!L:M,2,FALSE)</f>
        <v>要支援・要介護新規申請</v>
      </c>
      <c r="E837" s="29" t="str">
        <f>CSVデータ!E837</f>
        <v xml:space="preserve">        </v>
      </c>
      <c r="F837" s="29">
        <f>CSVデータ!D837</f>
        <v>45397</v>
      </c>
      <c r="G837" s="29" t="str">
        <f>CSVデータ!F837</f>
        <v xml:space="preserve">        </v>
      </c>
    </row>
    <row r="838" spans="1:7" x14ac:dyDescent="0.4">
      <c r="A838">
        <f>IF(小平市進捗状況確認シート!$B$6=CSVデータ!G838,1,0)</f>
        <v>0</v>
      </c>
      <c r="B838">
        <f>IF(小平市進捗状況確認シート!$C$6=CSVデータ!B838,1,0)</f>
        <v>0</v>
      </c>
      <c r="C838">
        <f t="shared" si="13"/>
        <v>0</v>
      </c>
      <c r="D838" t="str">
        <f>VLOOKUP(CSVデータ!C838,Sheet1!L:M,2,FALSE)</f>
        <v>要支援・要介護新規申請</v>
      </c>
      <c r="E838" s="29" t="str">
        <f>CSVデータ!E838</f>
        <v xml:space="preserve">        </v>
      </c>
      <c r="F838" s="29">
        <f>CSVデータ!D838</f>
        <v>45397</v>
      </c>
      <c r="G838" s="29" t="str">
        <f>CSVデータ!F838</f>
        <v xml:space="preserve">        </v>
      </c>
    </row>
    <row r="839" spans="1:7" x14ac:dyDescent="0.4">
      <c r="A839">
        <f>IF(小平市進捗状況確認シート!$B$6=CSVデータ!G839,1,0)</f>
        <v>0</v>
      </c>
      <c r="B839">
        <f>IF(小平市進捗状況確認シート!$C$6=CSVデータ!B839,1,0)</f>
        <v>0</v>
      </c>
      <c r="C839">
        <f t="shared" si="13"/>
        <v>0</v>
      </c>
      <c r="D839" t="str">
        <f>VLOOKUP(CSVデータ!C839,Sheet1!L:M,2,FALSE)</f>
        <v>新規申請</v>
      </c>
      <c r="E839" s="29" t="str">
        <f>CSVデータ!E839</f>
        <v xml:space="preserve">        </v>
      </c>
      <c r="F839" s="29">
        <f>CSVデータ!D839</f>
        <v>45425</v>
      </c>
      <c r="G839" s="29" t="str">
        <f>CSVデータ!F839</f>
        <v xml:space="preserve">        </v>
      </c>
    </row>
    <row r="840" spans="1:7" x14ac:dyDescent="0.4">
      <c r="A840">
        <f>IF(小平市進捗状況確認シート!$B$6=CSVデータ!G840,1,0)</f>
        <v>0</v>
      </c>
      <c r="B840">
        <f>IF(小平市進捗状況確認シート!$C$6=CSVデータ!B840,1,0)</f>
        <v>0</v>
      </c>
      <c r="C840">
        <f t="shared" si="13"/>
        <v>0</v>
      </c>
      <c r="D840" t="str">
        <f>VLOOKUP(CSVデータ!C840,Sheet1!L:M,2,FALSE)</f>
        <v>更新申請</v>
      </c>
      <c r="E840" s="29">
        <f>CSVデータ!E840</f>
        <v>45391</v>
      </c>
      <c r="F840" s="29">
        <f>CSVデータ!D840</f>
        <v>45394</v>
      </c>
      <c r="G840" s="29">
        <f>CSVデータ!F840</f>
        <v>45406</v>
      </c>
    </row>
    <row r="841" spans="1:7" x14ac:dyDescent="0.4">
      <c r="A841">
        <f>IF(小平市進捗状況確認シート!$B$6=CSVデータ!G841,1,0)</f>
        <v>0</v>
      </c>
      <c r="B841">
        <f>IF(小平市進捗状況確認シート!$C$6=CSVデータ!B841,1,0)</f>
        <v>0</v>
      </c>
      <c r="C841">
        <f t="shared" si="13"/>
        <v>0</v>
      </c>
      <c r="D841" t="str">
        <f>VLOOKUP(CSVデータ!C841,Sheet1!L:M,2,FALSE)</f>
        <v>新規申請</v>
      </c>
      <c r="E841" s="29">
        <f>CSVデータ!E841</f>
        <v>45391</v>
      </c>
      <c r="F841" s="29">
        <f>CSVデータ!D841</f>
        <v>45425</v>
      </c>
      <c r="G841" s="29" t="str">
        <f>CSVデータ!F841</f>
        <v xml:space="preserve">        </v>
      </c>
    </row>
    <row r="842" spans="1:7" x14ac:dyDescent="0.4">
      <c r="A842">
        <f>IF(小平市進捗状況確認シート!$B$6=CSVデータ!G842,1,0)</f>
        <v>0</v>
      </c>
      <c r="B842">
        <f>IF(小平市進捗状況確認シート!$C$6=CSVデータ!B842,1,0)</f>
        <v>0</v>
      </c>
      <c r="C842">
        <f t="shared" si="13"/>
        <v>0</v>
      </c>
      <c r="D842" t="str">
        <f>VLOOKUP(CSVデータ!C842,Sheet1!L:M,2,FALSE)</f>
        <v>更新申請</v>
      </c>
      <c r="E842" s="29">
        <f>CSVデータ!E842</f>
        <v>45392</v>
      </c>
      <c r="F842" s="29">
        <f>CSVデータ!D842</f>
        <v>45390</v>
      </c>
      <c r="G842" s="29">
        <f>CSVデータ!F842</f>
        <v>45407</v>
      </c>
    </row>
    <row r="843" spans="1:7" x14ac:dyDescent="0.4">
      <c r="A843">
        <f>IF(小平市進捗状況確認シート!$B$6=CSVデータ!G843,1,0)</f>
        <v>0</v>
      </c>
      <c r="B843">
        <f>IF(小平市進捗状況確認シート!$C$6=CSVデータ!B843,1,0)</f>
        <v>0</v>
      </c>
      <c r="C843">
        <f t="shared" si="13"/>
        <v>0</v>
      </c>
      <c r="D843" t="str">
        <f>VLOOKUP(CSVデータ!C843,Sheet1!L:M,2,FALSE)</f>
        <v>新規申請</v>
      </c>
      <c r="E843" s="29">
        <f>CSVデータ!E843</f>
        <v>45391</v>
      </c>
      <c r="F843" s="29">
        <f>CSVデータ!D843</f>
        <v>45390</v>
      </c>
      <c r="G843" s="29">
        <f>CSVデータ!F843</f>
        <v>45401</v>
      </c>
    </row>
    <row r="844" spans="1:7" x14ac:dyDescent="0.4">
      <c r="A844">
        <f>IF(小平市進捗状況確認シート!$B$6=CSVデータ!G844,1,0)</f>
        <v>0</v>
      </c>
      <c r="B844">
        <f>IF(小平市進捗状況確認シート!$C$6=CSVデータ!B844,1,0)</f>
        <v>0</v>
      </c>
      <c r="C844">
        <f t="shared" si="13"/>
        <v>0</v>
      </c>
      <c r="D844" t="str">
        <f>VLOOKUP(CSVデータ!C844,Sheet1!L:M,2,FALSE)</f>
        <v>更新申請</v>
      </c>
      <c r="E844" s="29">
        <f>CSVデータ!E844</f>
        <v>45393</v>
      </c>
      <c r="F844" s="29">
        <f>CSVデータ!D844</f>
        <v>45397</v>
      </c>
      <c r="G844" s="29">
        <f>CSVデータ!F844</f>
        <v>45414</v>
      </c>
    </row>
    <row r="845" spans="1:7" x14ac:dyDescent="0.4">
      <c r="A845">
        <f>IF(小平市進捗状況確認シート!$B$6=CSVデータ!G845,1,0)</f>
        <v>0</v>
      </c>
      <c r="B845">
        <f>IF(小平市進捗状況確認シート!$C$6=CSVデータ!B845,1,0)</f>
        <v>0</v>
      </c>
      <c r="C845">
        <f t="shared" si="13"/>
        <v>0</v>
      </c>
      <c r="D845" t="str">
        <f>VLOOKUP(CSVデータ!C845,Sheet1!L:M,2,FALSE)</f>
        <v>更新申請</v>
      </c>
      <c r="E845" s="29">
        <f>CSVデータ!E845</f>
        <v>45397</v>
      </c>
      <c r="F845" s="29">
        <f>CSVデータ!D845</f>
        <v>45399</v>
      </c>
      <c r="G845" s="29">
        <f>CSVデータ!F845</f>
        <v>45400</v>
      </c>
    </row>
    <row r="846" spans="1:7" x14ac:dyDescent="0.4">
      <c r="A846">
        <f>IF(小平市進捗状況確認シート!$B$6=CSVデータ!G846,1,0)</f>
        <v>0</v>
      </c>
      <c r="B846">
        <f>IF(小平市進捗状況確認シート!$C$6=CSVデータ!B846,1,0)</f>
        <v>0</v>
      </c>
      <c r="C846">
        <f t="shared" si="13"/>
        <v>0</v>
      </c>
      <c r="D846" t="str">
        <f>VLOOKUP(CSVデータ!C846,Sheet1!L:M,2,FALSE)</f>
        <v>更新申請</v>
      </c>
      <c r="E846" s="29">
        <f>CSVデータ!E846</f>
        <v>45393</v>
      </c>
      <c r="F846" s="29">
        <f>CSVデータ!D846</f>
        <v>45401</v>
      </c>
      <c r="G846" s="29">
        <f>CSVデータ!F846</f>
        <v>45412</v>
      </c>
    </row>
    <row r="847" spans="1:7" x14ac:dyDescent="0.4">
      <c r="A847">
        <f>IF(小平市進捗状況確認シート!$B$6=CSVデータ!G847,1,0)</f>
        <v>0</v>
      </c>
      <c r="B847">
        <f>IF(小平市進捗状況確認シート!$C$6=CSVデータ!B847,1,0)</f>
        <v>0</v>
      </c>
      <c r="C847">
        <f t="shared" si="13"/>
        <v>0</v>
      </c>
      <c r="D847" t="str">
        <f>VLOOKUP(CSVデータ!C847,Sheet1!L:M,2,FALSE)</f>
        <v>更新申請</v>
      </c>
      <c r="E847" s="29">
        <f>CSVデータ!E847</f>
        <v>45402</v>
      </c>
      <c r="F847" s="29">
        <f>CSVデータ!D847</f>
        <v>45398</v>
      </c>
      <c r="G847" s="29">
        <f>CSVデータ!F847</f>
        <v>45422</v>
      </c>
    </row>
    <row r="848" spans="1:7" x14ac:dyDescent="0.4">
      <c r="A848">
        <f>IF(小平市進捗状況確認シート!$B$6=CSVデータ!G848,1,0)</f>
        <v>0</v>
      </c>
      <c r="B848">
        <f>IF(小平市進捗状況確認シート!$C$6=CSVデータ!B848,1,0)</f>
        <v>0</v>
      </c>
      <c r="C848">
        <f t="shared" si="13"/>
        <v>0</v>
      </c>
      <c r="D848" t="str">
        <f>VLOOKUP(CSVデータ!C848,Sheet1!L:M,2,FALSE)</f>
        <v>新規申請</v>
      </c>
      <c r="E848" s="29">
        <f>CSVデータ!E848</f>
        <v>45398</v>
      </c>
      <c r="F848" s="29">
        <f>CSVデータ!D848</f>
        <v>45397</v>
      </c>
      <c r="G848" s="29">
        <f>CSVデータ!F848</f>
        <v>45412</v>
      </c>
    </row>
    <row r="849" spans="1:7" x14ac:dyDescent="0.4">
      <c r="A849">
        <f>IF(小平市進捗状況確認シート!$B$6=CSVデータ!G849,1,0)</f>
        <v>0</v>
      </c>
      <c r="B849">
        <f>IF(小平市進捗状況確認シート!$C$6=CSVデータ!B849,1,0)</f>
        <v>0</v>
      </c>
      <c r="C849">
        <f t="shared" si="13"/>
        <v>0</v>
      </c>
      <c r="D849" t="str">
        <f>VLOOKUP(CSVデータ!C849,Sheet1!L:M,2,FALSE)</f>
        <v>更新申請</v>
      </c>
      <c r="E849" s="29">
        <f>CSVデータ!E849</f>
        <v>45391</v>
      </c>
      <c r="F849" s="29">
        <f>CSVデータ!D849</f>
        <v>45397</v>
      </c>
      <c r="G849" s="29">
        <f>CSVデータ!F849</f>
        <v>45414</v>
      </c>
    </row>
    <row r="850" spans="1:7" x14ac:dyDescent="0.4">
      <c r="A850">
        <f>IF(小平市進捗状況確認シート!$B$6=CSVデータ!G850,1,0)</f>
        <v>0</v>
      </c>
      <c r="B850">
        <f>IF(小平市進捗状況確認シート!$C$6=CSVデータ!B850,1,0)</f>
        <v>0</v>
      </c>
      <c r="C850">
        <f t="shared" si="13"/>
        <v>0</v>
      </c>
      <c r="D850" t="str">
        <f>VLOOKUP(CSVデータ!C850,Sheet1!L:M,2,FALSE)</f>
        <v>区分変更申請</v>
      </c>
      <c r="E850" s="29">
        <f>CSVデータ!E850</f>
        <v>45393</v>
      </c>
      <c r="F850" s="29">
        <f>CSVデータ!D850</f>
        <v>45397</v>
      </c>
      <c r="G850" s="29">
        <f>CSVデータ!F850</f>
        <v>45406</v>
      </c>
    </row>
    <row r="851" spans="1:7" x14ac:dyDescent="0.4">
      <c r="A851">
        <f>IF(小平市進捗状況確認シート!$B$6=CSVデータ!G851,1,0)</f>
        <v>0</v>
      </c>
      <c r="B851">
        <f>IF(小平市進捗状況確認シート!$C$6=CSVデータ!B851,1,0)</f>
        <v>0</v>
      </c>
      <c r="C851">
        <f t="shared" si="13"/>
        <v>0</v>
      </c>
      <c r="D851" t="str">
        <f>VLOOKUP(CSVデータ!C851,Sheet1!L:M,2,FALSE)</f>
        <v>更新申請</v>
      </c>
      <c r="E851" s="29">
        <f>CSVデータ!E851</f>
        <v>45391</v>
      </c>
      <c r="F851" s="29">
        <f>CSVデータ!D851</f>
        <v>45407</v>
      </c>
      <c r="G851" s="29">
        <f>CSVデータ!F851</f>
        <v>45419</v>
      </c>
    </row>
    <row r="852" spans="1:7" x14ac:dyDescent="0.4">
      <c r="A852">
        <f>IF(小平市進捗状況確認シート!$B$6=CSVデータ!G852,1,0)</f>
        <v>0</v>
      </c>
      <c r="B852">
        <f>IF(小平市進捗状況確認シート!$C$6=CSVデータ!B852,1,0)</f>
        <v>0</v>
      </c>
      <c r="C852">
        <f t="shared" si="13"/>
        <v>0</v>
      </c>
      <c r="D852" t="str">
        <f>VLOOKUP(CSVデータ!C852,Sheet1!L:M,2,FALSE)</f>
        <v>新規申請</v>
      </c>
      <c r="E852" s="29">
        <f>CSVデータ!E852</f>
        <v>45392</v>
      </c>
      <c r="F852" s="29">
        <f>CSVデータ!D852</f>
        <v>45399</v>
      </c>
      <c r="G852" s="29">
        <f>CSVデータ!F852</f>
        <v>45412</v>
      </c>
    </row>
    <row r="853" spans="1:7" x14ac:dyDescent="0.4">
      <c r="A853">
        <f>IF(小平市進捗状況確認シート!$B$6=CSVデータ!G853,1,0)</f>
        <v>0</v>
      </c>
      <c r="B853">
        <f>IF(小平市進捗状況確認シート!$C$6=CSVデータ!B853,1,0)</f>
        <v>0</v>
      </c>
      <c r="C853">
        <f t="shared" si="13"/>
        <v>0</v>
      </c>
      <c r="D853" t="str">
        <f>VLOOKUP(CSVデータ!C853,Sheet1!L:M,2,FALSE)</f>
        <v>更新申請</v>
      </c>
      <c r="E853" s="29">
        <f>CSVデータ!E853</f>
        <v>45393</v>
      </c>
      <c r="F853" s="29">
        <f>CSVデータ!D853</f>
        <v>45393</v>
      </c>
      <c r="G853" s="29">
        <f>CSVデータ!F853</f>
        <v>45405</v>
      </c>
    </row>
    <row r="854" spans="1:7" x14ac:dyDescent="0.4">
      <c r="A854">
        <f>IF(小平市進捗状況確認シート!$B$6=CSVデータ!G854,1,0)</f>
        <v>0</v>
      </c>
      <c r="B854">
        <f>IF(小平市進捗状況確認シート!$C$6=CSVデータ!B854,1,0)</f>
        <v>0</v>
      </c>
      <c r="C854">
        <f t="shared" si="13"/>
        <v>0</v>
      </c>
      <c r="D854" t="str">
        <f>VLOOKUP(CSVデータ!C854,Sheet1!L:M,2,FALSE)</f>
        <v>更新申請</v>
      </c>
      <c r="E854" s="29">
        <f>CSVデータ!E854</f>
        <v>45404</v>
      </c>
      <c r="F854" s="29">
        <f>CSVデータ!D854</f>
        <v>45397</v>
      </c>
      <c r="G854" s="29">
        <f>CSVデータ!F854</f>
        <v>45422</v>
      </c>
    </row>
    <row r="855" spans="1:7" x14ac:dyDescent="0.4">
      <c r="A855">
        <f>IF(小平市進捗状況確認シート!$B$6=CSVデータ!G855,1,0)</f>
        <v>0</v>
      </c>
      <c r="B855">
        <f>IF(小平市進捗状況確認シート!$C$6=CSVデータ!B855,1,0)</f>
        <v>0</v>
      </c>
      <c r="C855">
        <f t="shared" si="13"/>
        <v>0</v>
      </c>
      <c r="D855" t="str">
        <f>VLOOKUP(CSVデータ!C855,Sheet1!L:M,2,FALSE)</f>
        <v>更新申請</v>
      </c>
      <c r="E855" s="29">
        <f>CSVデータ!E855</f>
        <v>45394</v>
      </c>
      <c r="F855" s="29">
        <f>CSVデータ!D855</f>
        <v>45397</v>
      </c>
      <c r="G855" s="29">
        <f>CSVデータ!F855</f>
        <v>45407</v>
      </c>
    </row>
    <row r="856" spans="1:7" x14ac:dyDescent="0.4">
      <c r="A856">
        <f>IF(小平市進捗状況確認シート!$B$6=CSVデータ!G856,1,0)</f>
        <v>0</v>
      </c>
      <c r="B856">
        <f>IF(小平市進捗状況確認シート!$C$6=CSVデータ!B856,1,0)</f>
        <v>0</v>
      </c>
      <c r="C856">
        <f t="shared" si="13"/>
        <v>0</v>
      </c>
      <c r="D856" t="str">
        <f>VLOOKUP(CSVデータ!C856,Sheet1!L:M,2,FALSE)</f>
        <v>新規申請</v>
      </c>
      <c r="E856" s="29">
        <f>CSVデータ!E856</f>
        <v>45395</v>
      </c>
      <c r="F856" s="29">
        <f>CSVデータ!D856</f>
        <v>45404</v>
      </c>
      <c r="G856" s="29">
        <f>CSVデータ!F856</f>
        <v>45407</v>
      </c>
    </row>
    <row r="857" spans="1:7" x14ac:dyDescent="0.4">
      <c r="A857">
        <f>IF(小平市進捗状況確認シート!$B$6=CSVデータ!G857,1,0)</f>
        <v>0</v>
      </c>
      <c r="B857">
        <f>IF(小平市進捗状況確認シート!$C$6=CSVデータ!B857,1,0)</f>
        <v>0</v>
      </c>
      <c r="C857">
        <f t="shared" si="13"/>
        <v>0</v>
      </c>
      <c r="D857" t="str">
        <f>VLOOKUP(CSVデータ!C857,Sheet1!L:M,2,FALSE)</f>
        <v>新規申請</v>
      </c>
      <c r="E857" s="29">
        <f>CSVデータ!E857</f>
        <v>45386</v>
      </c>
      <c r="F857" s="29">
        <f>CSVデータ!D857</f>
        <v>45394</v>
      </c>
      <c r="G857" s="29">
        <f>CSVデータ!F857</f>
        <v>45405</v>
      </c>
    </row>
    <row r="858" spans="1:7" x14ac:dyDescent="0.4">
      <c r="A858">
        <f>IF(小平市進捗状況確認シート!$B$6=CSVデータ!G858,1,0)</f>
        <v>0</v>
      </c>
      <c r="B858">
        <f>IF(小平市進捗状況確認シート!$C$6=CSVデータ!B858,1,0)</f>
        <v>0</v>
      </c>
      <c r="C858">
        <f t="shared" si="13"/>
        <v>0</v>
      </c>
      <c r="D858" t="str">
        <f>VLOOKUP(CSVデータ!C858,Sheet1!L:M,2,FALSE)</f>
        <v>更新申請</v>
      </c>
      <c r="E858" s="29">
        <f>CSVデータ!E858</f>
        <v>45401</v>
      </c>
      <c r="F858" s="29">
        <f>CSVデータ!D858</f>
        <v>45398</v>
      </c>
      <c r="G858" s="29">
        <f>CSVデータ!F858</f>
        <v>45419</v>
      </c>
    </row>
    <row r="859" spans="1:7" x14ac:dyDescent="0.4">
      <c r="A859">
        <f>IF(小平市進捗状況確認シート!$B$6=CSVデータ!G859,1,0)</f>
        <v>0</v>
      </c>
      <c r="B859">
        <f>IF(小平市進捗状況確認シート!$C$6=CSVデータ!B859,1,0)</f>
        <v>0</v>
      </c>
      <c r="C859">
        <f t="shared" si="13"/>
        <v>0</v>
      </c>
      <c r="D859" t="str">
        <f>VLOOKUP(CSVデータ!C859,Sheet1!L:M,2,FALSE)</f>
        <v>新規申請</v>
      </c>
      <c r="E859" s="29">
        <f>CSVデータ!E859</f>
        <v>45406</v>
      </c>
      <c r="F859" s="29">
        <f>CSVデータ!D859</f>
        <v>45399</v>
      </c>
      <c r="G859" s="29">
        <f>CSVデータ!F859</f>
        <v>45420</v>
      </c>
    </row>
    <row r="860" spans="1:7" x14ac:dyDescent="0.4">
      <c r="A860">
        <f>IF(小平市進捗状況確認シート!$B$6=CSVデータ!G860,1,0)</f>
        <v>0</v>
      </c>
      <c r="B860">
        <f>IF(小平市進捗状況確認シート!$C$6=CSVデータ!B860,1,0)</f>
        <v>0</v>
      </c>
      <c r="C860">
        <f t="shared" si="13"/>
        <v>0</v>
      </c>
      <c r="D860" t="str">
        <f>VLOOKUP(CSVデータ!C860,Sheet1!L:M,2,FALSE)</f>
        <v>新規申請</v>
      </c>
      <c r="E860" s="29">
        <f>CSVデータ!E860</f>
        <v>45394</v>
      </c>
      <c r="F860" s="29">
        <f>CSVデータ!D860</f>
        <v>45400</v>
      </c>
      <c r="G860" s="29">
        <f>CSVデータ!F860</f>
        <v>45407</v>
      </c>
    </row>
    <row r="861" spans="1:7" x14ac:dyDescent="0.4">
      <c r="A861">
        <f>IF(小平市進捗状況確認シート!$B$6=CSVデータ!G861,1,0)</f>
        <v>0</v>
      </c>
      <c r="B861">
        <f>IF(小平市進捗状況確認シート!$C$6=CSVデータ!B861,1,0)</f>
        <v>0</v>
      </c>
      <c r="C861">
        <f t="shared" si="13"/>
        <v>0</v>
      </c>
      <c r="D861" t="str">
        <f>VLOOKUP(CSVデータ!C861,Sheet1!L:M,2,FALSE)</f>
        <v>更新申請</v>
      </c>
      <c r="E861" s="29">
        <f>CSVデータ!E861</f>
        <v>45390</v>
      </c>
      <c r="F861" s="29">
        <f>CSVデータ!D861</f>
        <v>45401</v>
      </c>
      <c r="G861" s="29">
        <f>CSVデータ!F861</f>
        <v>45412</v>
      </c>
    </row>
    <row r="862" spans="1:7" x14ac:dyDescent="0.4">
      <c r="A862">
        <f>IF(小平市進捗状況確認シート!$B$6=CSVデータ!G862,1,0)</f>
        <v>0</v>
      </c>
      <c r="B862">
        <f>IF(小平市進捗状況確認シート!$C$6=CSVデータ!B862,1,0)</f>
        <v>0</v>
      </c>
      <c r="C862">
        <f t="shared" si="13"/>
        <v>0</v>
      </c>
      <c r="D862" t="str">
        <f>VLOOKUP(CSVデータ!C862,Sheet1!L:M,2,FALSE)</f>
        <v>区分変更申請</v>
      </c>
      <c r="E862" s="29">
        <f>CSVデータ!E862</f>
        <v>45397</v>
      </c>
      <c r="F862" s="29">
        <f>CSVデータ!D862</f>
        <v>45397</v>
      </c>
      <c r="G862" s="29">
        <f>CSVデータ!F862</f>
        <v>45401</v>
      </c>
    </row>
    <row r="863" spans="1:7" x14ac:dyDescent="0.4">
      <c r="A863">
        <f>IF(小平市進捗状況確認シート!$B$6=CSVデータ!G863,1,0)</f>
        <v>0</v>
      </c>
      <c r="B863">
        <f>IF(小平市進捗状況確認シート!$C$6=CSVデータ!B863,1,0)</f>
        <v>0</v>
      </c>
      <c r="C863">
        <f t="shared" si="13"/>
        <v>0</v>
      </c>
      <c r="D863" t="str">
        <f>VLOOKUP(CSVデータ!C863,Sheet1!L:M,2,FALSE)</f>
        <v>更新申請</v>
      </c>
      <c r="E863" s="29">
        <f>CSVデータ!E863</f>
        <v>45397</v>
      </c>
      <c r="F863" s="29" t="str">
        <f>CSVデータ!D863</f>
        <v xml:space="preserve">        </v>
      </c>
      <c r="G863" s="29" t="str">
        <f>CSVデータ!F863</f>
        <v xml:space="preserve">        </v>
      </c>
    </row>
    <row r="864" spans="1:7" x14ac:dyDescent="0.4">
      <c r="A864">
        <f>IF(小平市進捗状況確認シート!$B$6=CSVデータ!G864,1,0)</f>
        <v>0</v>
      </c>
      <c r="B864">
        <f>IF(小平市進捗状況確認シート!$C$6=CSVデータ!B864,1,0)</f>
        <v>0</v>
      </c>
      <c r="C864">
        <f t="shared" si="13"/>
        <v>0</v>
      </c>
      <c r="D864" t="str">
        <f>VLOOKUP(CSVデータ!C864,Sheet1!L:M,2,FALSE)</f>
        <v>更新申請</v>
      </c>
      <c r="E864" s="29">
        <f>CSVデータ!E864</f>
        <v>45391</v>
      </c>
      <c r="F864" s="29">
        <f>CSVデータ!D864</f>
        <v>45397</v>
      </c>
      <c r="G864" s="29">
        <f>CSVデータ!F864</f>
        <v>45407</v>
      </c>
    </row>
    <row r="865" spans="1:7" x14ac:dyDescent="0.4">
      <c r="A865">
        <f>IF(小平市進捗状況確認シート!$B$6=CSVデータ!G865,1,0)</f>
        <v>0</v>
      </c>
      <c r="B865">
        <f>IF(小平市進捗状況確認シート!$C$6=CSVデータ!B865,1,0)</f>
        <v>0</v>
      </c>
      <c r="C865">
        <f t="shared" si="13"/>
        <v>0</v>
      </c>
      <c r="D865" t="str">
        <f>VLOOKUP(CSVデータ!C865,Sheet1!L:M,2,FALSE)</f>
        <v>要支援・要介護新規申請</v>
      </c>
      <c r="E865" s="29">
        <f>CSVデータ!E865</f>
        <v>45393</v>
      </c>
      <c r="F865" s="29">
        <f>CSVデータ!D865</f>
        <v>45394</v>
      </c>
      <c r="G865" s="29">
        <f>CSVデータ!F865</f>
        <v>45400</v>
      </c>
    </row>
    <row r="866" spans="1:7" x14ac:dyDescent="0.4">
      <c r="A866">
        <f>IF(小平市進捗状況確認シート!$B$6=CSVデータ!G866,1,0)</f>
        <v>0</v>
      </c>
      <c r="B866">
        <f>IF(小平市進捗状況確認シート!$C$6=CSVデータ!B866,1,0)</f>
        <v>0</v>
      </c>
      <c r="C866">
        <f t="shared" si="13"/>
        <v>0</v>
      </c>
      <c r="D866" t="str">
        <f>VLOOKUP(CSVデータ!C866,Sheet1!L:M,2,FALSE)</f>
        <v>新規申請</v>
      </c>
      <c r="E866" s="29">
        <f>CSVデータ!E866</f>
        <v>45392</v>
      </c>
      <c r="F866" s="29">
        <f>CSVデータ!D866</f>
        <v>45401</v>
      </c>
      <c r="G866" s="29">
        <f>CSVデータ!F866</f>
        <v>45412</v>
      </c>
    </row>
    <row r="867" spans="1:7" x14ac:dyDescent="0.4">
      <c r="A867">
        <f>IF(小平市進捗状況確認シート!$B$6=CSVデータ!G867,1,0)</f>
        <v>0</v>
      </c>
      <c r="B867">
        <f>IF(小平市進捗状況確認シート!$C$6=CSVデータ!B867,1,0)</f>
        <v>0</v>
      </c>
      <c r="C867">
        <f t="shared" si="13"/>
        <v>0</v>
      </c>
      <c r="D867" t="str">
        <f>VLOOKUP(CSVデータ!C867,Sheet1!L:M,2,FALSE)</f>
        <v>更新申請</v>
      </c>
      <c r="E867" s="29">
        <f>CSVデータ!E867</f>
        <v>45397</v>
      </c>
      <c r="F867" s="29">
        <f>CSVデータ!D867</f>
        <v>45393</v>
      </c>
      <c r="G867" s="29">
        <f>CSVデータ!F867</f>
        <v>45407</v>
      </c>
    </row>
    <row r="868" spans="1:7" x14ac:dyDescent="0.4">
      <c r="A868">
        <f>IF(小平市進捗状況確認シート!$B$6=CSVデータ!G868,1,0)</f>
        <v>0</v>
      </c>
      <c r="B868">
        <f>IF(小平市進捗状況確認シート!$C$6=CSVデータ!B868,1,0)</f>
        <v>0</v>
      </c>
      <c r="C868">
        <f t="shared" si="13"/>
        <v>0</v>
      </c>
      <c r="D868" t="str">
        <f>VLOOKUP(CSVデータ!C868,Sheet1!L:M,2,FALSE)</f>
        <v>新規申請</v>
      </c>
      <c r="E868" s="29">
        <f>CSVデータ!E868</f>
        <v>45393</v>
      </c>
      <c r="F868" s="29">
        <f>CSVデータ!D868</f>
        <v>45421</v>
      </c>
      <c r="G868" s="29">
        <f>CSVデータ!F868</f>
        <v>45428</v>
      </c>
    </row>
    <row r="869" spans="1:7" x14ac:dyDescent="0.4">
      <c r="A869">
        <f>IF(小平市進捗状況確認シート!$B$6=CSVデータ!G869,1,0)</f>
        <v>0</v>
      </c>
      <c r="B869">
        <f>IF(小平市進捗状況確認シート!$C$6=CSVデータ!B869,1,0)</f>
        <v>0</v>
      </c>
      <c r="C869">
        <f t="shared" si="13"/>
        <v>0</v>
      </c>
      <c r="D869" t="str">
        <f>VLOOKUP(CSVデータ!C869,Sheet1!L:M,2,FALSE)</f>
        <v>更新申請</v>
      </c>
      <c r="E869" s="29">
        <f>CSVデータ!E869</f>
        <v>45397</v>
      </c>
      <c r="F869" s="29">
        <f>CSVデータ!D869</f>
        <v>45398</v>
      </c>
      <c r="G869" s="29">
        <f>CSVデータ!F869</f>
        <v>45405</v>
      </c>
    </row>
    <row r="870" spans="1:7" x14ac:dyDescent="0.4">
      <c r="A870">
        <f>IF(小平市進捗状況確認シート!$B$6=CSVデータ!G870,1,0)</f>
        <v>0</v>
      </c>
      <c r="B870">
        <f>IF(小平市進捗状況確認シート!$C$6=CSVデータ!B870,1,0)</f>
        <v>0</v>
      </c>
      <c r="C870">
        <f t="shared" si="13"/>
        <v>0</v>
      </c>
      <c r="D870" t="str">
        <f>VLOOKUP(CSVデータ!C870,Sheet1!L:M,2,FALSE)</f>
        <v>更新申請</v>
      </c>
      <c r="E870" s="29">
        <f>CSVデータ!E870</f>
        <v>45394</v>
      </c>
      <c r="F870" s="29">
        <f>CSVデータ!D870</f>
        <v>45397</v>
      </c>
      <c r="G870" s="29">
        <f>CSVデータ!F870</f>
        <v>45421</v>
      </c>
    </row>
    <row r="871" spans="1:7" x14ac:dyDescent="0.4">
      <c r="A871">
        <f>IF(小平市進捗状況確認シート!$B$6=CSVデータ!G871,1,0)</f>
        <v>0</v>
      </c>
      <c r="B871">
        <f>IF(小平市進捗状況確認シート!$C$6=CSVデータ!B871,1,0)</f>
        <v>0</v>
      </c>
      <c r="C871">
        <f t="shared" si="13"/>
        <v>0</v>
      </c>
      <c r="D871" t="str">
        <f>VLOOKUP(CSVデータ!C871,Sheet1!L:M,2,FALSE)</f>
        <v>新規申請</v>
      </c>
      <c r="E871" s="29">
        <f>CSVデータ!E871</f>
        <v>45394</v>
      </c>
      <c r="F871" s="29">
        <f>CSVデータ!D871</f>
        <v>45400</v>
      </c>
      <c r="G871" s="29">
        <f>CSVデータ!F871</f>
        <v>45407</v>
      </c>
    </row>
    <row r="872" spans="1:7" x14ac:dyDescent="0.4">
      <c r="A872">
        <f>IF(小平市進捗状況確認シート!$B$6=CSVデータ!G872,1,0)</f>
        <v>0</v>
      </c>
      <c r="B872">
        <f>IF(小平市進捗状況確認シート!$C$6=CSVデータ!B872,1,0)</f>
        <v>0</v>
      </c>
      <c r="C872">
        <f t="shared" si="13"/>
        <v>0</v>
      </c>
      <c r="D872" t="str">
        <f>VLOOKUP(CSVデータ!C872,Sheet1!L:M,2,FALSE)</f>
        <v>更新申請</v>
      </c>
      <c r="E872" s="29">
        <f>CSVデータ!E872</f>
        <v>45397</v>
      </c>
      <c r="F872" s="29">
        <f>CSVデータ!D872</f>
        <v>45397</v>
      </c>
      <c r="G872" s="29">
        <f>CSVデータ!F872</f>
        <v>45407</v>
      </c>
    </row>
    <row r="873" spans="1:7" x14ac:dyDescent="0.4">
      <c r="A873">
        <f>IF(小平市進捗状況確認シート!$B$6=CSVデータ!G873,1,0)</f>
        <v>0</v>
      </c>
      <c r="B873">
        <f>IF(小平市進捗状況確認シート!$C$6=CSVデータ!B873,1,0)</f>
        <v>0</v>
      </c>
      <c r="C873">
        <f t="shared" si="13"/>
        <v>0</v>
      </c>
      <c r="D873" t="str">
        <f>VLOOKUP(CSVデータ!C873,Sheet1!L:M,2,FALSE)</f>
        <v>区分変更申請</v>
      </c>
      <c r="E873" s="29">
        <f>CSVデータ!E873</f>
        <v>45420</v>
      </c>
      <c r="F873" s="29">
        <f>CSVデータ!D873</f>
        <v>45404</v>
      </c>
      <c r="G873" s="29" t="str">
        <f>CSVデータ!F873</f>
        <v xml:space="preserve">        </v>
      </c>
    </row>
    <row r="874" spans="1:7" x14ac:dyDescent="0.4">
      <c r="A874">
        <f>IF(小平市進捗状況確認シート!$B$6=CSVデータ!G874,1,0)</f>
        <v>0</v>
      </c>
      <c r="B874">
        <f>IF(小平市進捗状況確認シート!$C$6=CSVデータ!B874,1,0)</f>
        <v>0</v>
      </c>
      <c r="C874">
        <f t="shared" si="13"/>
        <v>0</v>
      </c>
      <c r="D874" t="str">
        <f>VLOOKUP(CSVデータ!C874,Sheet1!L:M,2,FALSE)</f>
        <v>区分変更申請</v>
      </c>
      <c r="E874" s="29" t="str">
        <f>CSVデータ!E874</f>
        <v xml:space="preserve">        </v>
      </c>
      <c r="F874" s="29">
        <f>CSVデータ!D874</f>
        <v>45404</v>
      </c>
      <c r="G874" s="29" t="str">
        <f>CSVデータ!F874</f>
        <v xml:space="preserve">        </v>
      </c>
    </row>
    <row r="875" spans="1:7" x14ac:dyDescent="0.4">
      <c r="A875">
        <f>IF(小平市進捗状況確認シート!$B$6=CSVデータ!G875,1,0)</f>
        <v>0</v>
      </c>
      <c r="B875">
        <f>IF(小平市進捗状況確認シート!$C$6=CSVデータ!B875,1,0)</f>
        <v>0</v>
      </c>
      <c r="C875">
        <f t="shared" si="13"/>
        <v>0</v>
      </c>
      <c r="D875" t="str">
        <f>VLOOKUP(CSVデータ!C875,Sheet1!L:M,2,FALSE)</f>
        <v>更新申請</v>
      </c>
      <c r="E875" s="29">
        <f>CSVデータ!E875</f>
        <v>45394</v>
      </c>
      <c r="F875" s="29">
        <f>CSVデータ!D875</f>
        <v>45398</v>
      </c>
      <c r="G875" s="29">
        <f>CSVデータ!F875</f>
        <v>45406</v>
      </c>
    </row>
    <row r="876" spans="1:7" x14ac:dyDescent="0.4">
      <c r="A876">
        <f>IF(小平市進捗状況確認シート!$B$6=CSVデータ!G876,1,0)</f>
        <v>0</v>
      </c>
      <c r="B876">
        <f>IF(小平市進捗状況確認シート!$C$6=CSVデータ!B876,1,0)</f>
        <v>0</v>
      </c>
      <c r="C876">
        <f t="shared" si="13"/>
        <v>0</v>
      </c>
      <c r="D876" t="str">
        <f>VLOOKUP(CSVデータ!C876,Sheet1!L:M,2,FALSE)</f>
        <v>更新申請</v>
      </c>
      <c r="E876" s="29">
        <f>CSVデータ!E876</f>
        <v>45399</v>
      </c>
      <c r="F876" s="29">
        <f>CSVデータ!D876</f>
        <v>45397</v>
      </c>
      <c r="G876" s="29">
        <f>CSVデータ!F876</f>
        <v>45414</v>
      </c>
    </row>
    <row r="877" spans="1:7" x14ac:dyDescent="0.4">
      <c r="A877">
        <f>IF(小平市進捗状況確認シート!$B$6=CSVデータ!G877,1,0)</f>
        <v>0</v>
      </c>
      <c r="B877">
        <f>IF(小平市進捗状況確認シート!$C$6=CSVデータ!B877,1,0)</f>
        <v>0</v>
      </c>
      <c r="C877">
        <f t="shared" si="13"/>
        <v>0</v>
      </c>
      <c r="D877" t="str">
        <f>VLOOKUP(CSVデータ!C877,Sheet1!L:M,2,FALSE)</f>
        <v>更新申請</v>
      </c>
      <c r="E877" s="29">
        <f>CSVデータ!E877</f>
        <v>45393</v>
      </c>
      <c r="F877" s="29">
        <f>CSVデータ!D877</f>
        <v>45397</v>
      </c>
      <c r="G877" s="29">
        <f>CSVデータ!F877</f>
        <v>45401</v>
      </c>
    </row>
    <row r="878" spans="1:7" x14ac:dyDescent="0.4">
      <c r="A878">
        <f>IF(小平市進捗状況確認シート!$B$6=CSVデータ!G878,1,0)</f>
        <v>0</v>
      </c>
      <c r="B878">
        <f>IF(小平市進捗状況確認シート!$C$6=CSVデータ!B878,1,0)</f>
        <v>0</v>
      </c>
      <c r="C878">
        <f t="shared" si="13"/>
        <v>0</v>
      </c>
      <c r="D878" t="str">
        <f>VLOOKUP(CSVデータ!C878,Sheet1!L:M,2,FALSE)</f>
        <v>区分変更申請</v>
      </c>
      <c r="E878" s="29">
        <f>CSVデータ!E878</f>
        <v>45394</v>
      </c>
      <c r="F878" s="29">
        <f>CSVデータ!D878</f>
        <v>45397</v>
      </c>
      <c r="G878" s="29">
        <f>CSVデータ!F878</f>
        <v>45414</v>
      </c>
    </row>
    <row r="879" spans="1:7" x14ac:dyDescent="0.4">
      <c r="A879">
        <f>IF(小平市進捗状況確認シート!$B$6=CSVデータ!G879,1,0)</f>
        <v>0</v>
      </c>
      <c r="B879">
        <f>IF(小平市進捗状況確認シート!$C$6=CSVデータ!B879,1,0)</f>
        <v>0</v>
      </c>
      <c r="C879">
        <f t="shared" si="13"/>
        <v>0</v>
      </c>
      <c r="D879" t="str">
        <f>VLOOKUP(CSVデータ!C879,Sheet1!L:M,2,FALSE)</f>
        <v>新規申請</v>
      </c>
      <c r="E879" s="29">
        <f>CSVデータ!E879</f>
        <v>45392</v>
      </c>
      <c r="F879" s="29">
        <f>CSVデータ!D879</f>
        <v>45404</v>
      </c>
      <c r="G879" s="29">
        <f>CSVデータ!F879</f>
        <v>45414</v>
      </c>
    </row>
    <row r="880" spans="1:7" x14ac:dyDescent="0.4">
      <c r="A880">
        <f>IF(小平市進捗状況確認シート!$B$6=CSVデータ!G880,1,0)</f>
        <v>0</v>
      </c>
      <c r="B880">
        <f>IF(小平市進捗状況確認シート!$C$6=CSVデータ!B880,1,0)</f>
        <v>0</v>
      </c>
      <c r="C880">
        <f t="shared" si="13"/>
        <v>0</v>
      </c>
      <c r="D880" t="str">
        <f>VLOOKUP(CSVデータ!C880,Sheet1!L:M,2,FALSE)</f>
        <v>新規申請</v>
      </c>
      <c r="E880" s="29">
        <f>CSVデータ!E880</f>
        <v>45390</v>
      </c>
      <c r="F880" s="29">
        <f>CSVデータ!D880</f>
        <v>45425</v>
      </c>
      <c r="G880" s="29" t="str">
        <f>CSVデータ!F880</f>
        <v xml:space="preserve">        </v>
      </c>
    </row>
    <row r="881" spans="1:7" x14ac:dyDescent="0.4">
      <c r="A881">
        <f>IF(小平市進捗状況確認シート!$B$6=CSVデータ!G881,1,0)</f>
        <v>0</v>
      </c>
      <c r="B881">
        <f>IF(小平市進捗状況確認シート!$C$6=CSVデータ!B881,1,0)</f>
        <v>0</v>
      </c>
      <c r="C881">
        <f t="shared" si="13"/>
        <v>0</v>
      </c>
      <c r="D881" t="str">
        <f>VLOOKUP(CSVデータ!C881,Sheet1!L:M,2,FALSE)</f>
        <v>更新申請</v>
      </c>
      <c r="E881" s="29">
        <f>CSVデータ!E881</f>
        <v>45391</v>
      </c>
      <c r="F881" s="29">
        <f>CSVデータ!D881</f>
        <v>45404</v>
      </c>
      <c r="G881" s="29">
        <f>CSVデータ!F881</f>
        <v>45414</v>
      </c>
    </row>
    <row r="882" spans="1:7" x14ac:dyDescent="0.4">
      <c r="A882">
        <f>IF(小平市進捗状況確認シート!$B$6=CSVデータ!G882,1,0)</f>
        <v>0</v>
      </c>
      <c r="B882">
        <f>IF(小平市進捗状況確認シート!$C$6=CSVデータ!B882,1,0)</f>
        <v>0</v>
      </c>
      <c r="C882">
        <f t="shared" si="13"/>
        <v>0</v>
      </c>
      <c r="D882" t="str">
        <f>VLOOKUP(CSVデータ!C882,Sheet1!L:M,2,FALSE)</f>
        <v>新規申請</v>
      </c>
      <c r="E882" s="29">
        <f>CSVデータ!E882</f>
        <v>45392</v>
      </c>
      <c r="F882" s="29">
        <f>CSVデータ!D882</f>
        <v>45401</v>
      </c>
      <c r="G882" s="29">
        <f>CSVデータ!F882</f>
        <v>45412</v>
      </c>
    </row>
    <row r="883" spans="1:7" x14ac:dyDescent="0.4">
      <c r="A883">
        <f>IF(小平市進捗状況確認シート!$B$6=CSVデータ!G883,1,0)</f>
        <v>0</v>
      </c>
      <c r="B883">
        <f>IF(小平市進捗状況確認シート!$C$6=CSVデータ!B883,1,0)</f>
        <v>0</v>
      </c>
      <c r="C883">
        <f t="shared" si="13"/>
        <v>0</v>
      </c>
      <c r="D883" t="str">
        <f>VLOOKUP(CSVデータ!C883,Sheet1!L:M,2,FALSE)</f>
        <v>更新申請</v>
      </c>
      <c r="E883" s="29">
        <f>CSVデータ!E883</f>
        <v>45399</v>
      </c>
      <c r="F883" s="29">
        <f>CSVデータ!D883</f>
        <v>45393</v>
      </c>
      <c r="G883" s="29">
        <f>CSVデータ!F883</f>
        <v>45414</v>
      </c>
    </row>
    <row r="884" spans="1:7" x14ac:dyDescent="0.4">
      <c r="A884">
        <f>IF(小平市進捗状況確認シート!$B$6=CSVデータ!G884,1,0)</f>
        <v>0</v>
      </c>
      <c r="B884">
        <f>IF(小平市進捗状況確認シート!$C$6=CSVデータ!B884,1,0)</f>
        <v>0</v>
      </c>
      <c r="C884">
        <f t="shared" si="13"/>
        <v>0</v>
      </c>
      <c r="D884" t="str">
        <f>VLOOKUP(CSVデータ!C884,Sheet1!L:M,2,FALSE)</f>
        <v>要支援・要介護新規申請</v>
      </c>
      <c r="E884" s="29">
        <f>CSVデータ!E884</f>
        <v>45392</v>
      </c>
      <c r="F884" s="29">
        <f>CSVデータ!D884</f>
        <v>45419</v>
      </c>
      <c r="G884" s="29">
        <f>CSVデータ!F884</f>
        <v>45421</v>
      </c>
    </row>
    <row r="885" spans="1:7" x14ac:dyDescent="0.4">
      <c r="A885">
        <f>IF(小平市進捗状況確認シート!$B$6=CSVデータ!G885,1,0)</f>
        <v>0</v>
      </c>
      <c r="B885">
        <f>IF(小平市進捗状況確認シート!$C$6=CSVデータ!B885,1,0)</f>
        <v>0</v>
      </c>
      <c r="C885">
        <f t="shared" si="13"/>
        <v>0</v>
      </c>
      <c r="D885" t="str">
        <f>VLOOKUP(CSVデータ!C885,Sheet1!L:M,2,FALSE)</f>
        <v>新規申請</v>
      </c>
      <c r="E885" s="29">
        <f>CSVデータ!E885</f>
        <v>45390</v>
      </c>
      <c r="F885" s="29">
        <f>CSVデータ!D885</f>
        <v>45397</v>
      </c>
      <c r="G885" s="29">
        <f>CSVデータ!F885</f>
        <v>45400</v>
      </c>
    </row>
    <row r="886" spans="1:7" x14ac:dyDescent="0.4">
      <c r="A886">
        <f>IF(小平市進捗状況確認シート!$B$6=CSVデータ!G886,1,0)</f>
        <v>0</v>
      </c>
      <c r="B886">
        <f>IF(小平市進捗状況確認シート!$C$6=CSVデータ!B886,1,0)</f>
        <v>0</v>
      </c>
      <c r="C886">
        <f t="shared" si="13"/>
        <v>0</v>
      </c>
      <c r="D886" t="str">
        <f>VLOOKUP(CSVデータ!C886,Sheet1!L:M,2,FALSE)</f>
        <v>要支援・要介護新規申請</v>
      </c>
      <c r="E886" s="29">
        <f>CSVデータ!E886</f>
        <v>45394</v>
      </c>
      <c r="F886" s="29">
        <f>CSVデータ!D886</f>
        <v>45398</v>
      </c>
      <c r="G886" s="29">
        <f>CSVデータ!F886</f>
        <v>45401</v>
      </c>
    </row>
    <row r="887" spans="1:7" x14ac:dyDescent="0.4">
      <c r="A887">
        <f>IF(小平市進捗状況確認シート!$B$6=CSVデータ!G887,1,0)</f>
        <v>0</v>
      </c>
      <c r="B887">
        <f>IF(小平市進捗状況確認シート!$C$6=CSVデータ!B887,1,0)</f>
        <v>0</v>
      </c>
      <c r="C887">
        <f t="shared" si="13"/>
        <v>0</v>
      </c>
      <c r="D887" t="str">
        <f>VLOOKUP(CSVデータ!C887,Sheet1!L:M,2,FALSE)</f>
        <v>新規申請</v>
      </c>
      <c r="E887" s="29">
        <f>CSVデータ!E887</f>
        <v>45392</v>
      </c>
      <c r="F887" s="29" t="str">
        <f>CSVデータ!D887</f>
        <v xml:space="preserve">        </v>
      </c>
      <c r="G887" s="29" t="str">
        <f>CSVデータ!F887</f>
        <v xml:space="preserve">        </v>
      </c>
    </row>
    <row r="888" spans="1:7" x14ac:dyDescent="0.4">
      <c r="A888">
        <f>IF(小平市進捗状況確認シート!$B$6=CSVデータ!G888,1,0)</f>
        <v>0</v>
      </c>
      <c r="B888">
        <f>IF(小平市進捗状況確認シート!$C$6=CSVデータ!B888,1,0)</f>
        <v>0</v>
      </c>
      <c r="C888">
        <f t="shared" si="13"/>
        <v>0</v>
      </c>
      <c r="D888" t="str">
        <f>VLOOKUP(CSVデータ!C888,Sheet1!L:M,2,FALSE)</f>
        <v>新規申請</v>
      </c>
      <c r="E888" s="29">
        <f>CSVデータ!E888</f>
        <v>45390</v>
      </c>
      <c r="F888" s="29">
        <f>CSVデータ!D888</f>
        <v>45394</v>
      </c>
      <c r="G888" s="29">
        <f>CSVデータ!F888</f>
        <v>45407</v>
      </c>
    </row>
    <row r="889" spans="1:7" x14ac:dyDescent="0.4">
      <c r="A889">
        <f>IF(小平市進捗状況確認シート!$B$6=CSVデータ!G889,1,0)</f>
        <v>0</v>
      </c>
      <c r="B889">
        <f>IF(小平市進捗状況確認シート!$C$6=CSVデータ!B889,1,0)</f>
        <v>0</v>
      </c>
      <c r="C889">
        <f t="shared" si="13"/>
        <v>0</v>
      </c>
      <c r="D889" t="str">
        <f>VLOOKUP(CSVデータ!C889,Sheet1!L:M,2,FALSE)</f>
        <v>新規申請</v>
      </c>
      <c r="E889" s="29">
        <f>CSVデータ!E889</f>
        <v>45391</v>
      </c>
      <c r="F889" s="29">
        <f>CSVデータ!D889</f>
        <v>45398</v>
      </c>
      <c r="G889" s="29">
        <f>CSVデータ!F889</f>
        <v>45407</v>
      </c>
    </row>
    <row r="890" spans="1:7" x14ac:dyDescent="0.4">
      <c r="A890">
        <f>IF(小平市進捗状況確認シート!$B$6=CSVデータ!G890,1,0)</f>
        <v>0</v>
      </c>
      <c r="B890">
        <f>IF(小平市進捗状況確認シート!$C$6=CSVデータ!B890,1,0)</f>
        <v>0</v>
      </c>
      <c r="C890">
        <f t="shared" si="13"/>
        <v>0</v>
      </c>
      <c r="D890" t="str">
        <f>VLOOKUP(CSVデータ!C890,Sheet1!L:M,2,FALSE)</f>
        <v>新規申請</v>
      </c>
      <c r="E890" s="29">
        <f>CSVデータ!E890</f>
        <v>45394</v>
      </c>
      <c r="F890" s="29">
        <f>CSVデータ!D890</f>
        <v>45412</v>
      </c>
      <c r="G890" s="29">
        <f>CSVデータ!F890</f>
        <v>45414</v>
      </c>
    </row>
    <row r="891" spans="1:7" x14ac:dyDescent="0.4">
      <c r="A891">
        <f>IF(小平市進捗状況確認シート!$B$6=CSVデータ!G891,1,0)</f>
        <v>0</v>
      </c>
      <c r="B891">
        <f>IF(小平市進捗状況確認シート!$C$6=CSVデータ!B891,1,0)</f>
        <v>0</v>
      </c>
      <c r="C891">
        <f t="shared" si="13"/>
        <v>0</v>
      </c>
      <c r="D891" t="str">
        <f>VLOOKUP(CSVデータ!C891,Sheet1!L:M,2,FALSE)</f>
        <v>区分変更申請</v>
      </c>
      <c r="E891" s="29">
        <f>CSVデータ!E891</f>
        <v>45401</v>
      </c>
      <c r="F891" s="29">
        <f>CSVデータ!D891</f>
        <v>45401</v>
      </c>
      <c r="G891" s="29">
        <f>CSVデータ!F891</f>
        <v>45419</v>
      </c>
    </row>
    <row r="892" spans="1:7" x14ac:dyDescent="0.4">
      <c r="A892">
        <f>IF(小平市進捗状況確認シート!$B$6=CSVデータ!G892,1,0)</f>
        <v>0</v>
      </c>
      <c r="B892">
        <f>IF(小平市進捗状況確認シート!$C$6=CSVデータ!B892,1,0)</f>
        <v>0</v>
      </c>
      <c r="C892">
        <f t="shared" si="13"/>
        <v>0</v>
      </c>
      <c r="D892" t="str">
        <f>VLOOKUP(CSVデータ!C892,Sheet1!L:M,2,FALSE)</f>
        <v>新規申請</v>
      </c>
      <c r="E892" s="29">
        <f>CSVデータ!E892</f>
        <v>45404</v>
      </c>
      <c r="F892" s="29">
        <f>CSVデータ!D892</f>
        <v>45404</v>
      </c>
      <c r="G892" s="29">
        <f>CSVデータ!F892</f>
        <v>45419</v>
      </c>
    </row>
    <row r="893" spans="1:7" x14ac:dyDescent="0.4">
      <c r="A893">
        <f>IF(小平市進捗状況確認シート!$B$6=CSVデータ!G893,1,0)</f>
        <v>0</v>
      </c>
      <c r="B893">
        <f>IF(小平市進捗状況確認シート!$C$6=CSVデータ!B893,1,0)</f>
        <v>0</v>
      </c>
      <c r="C893">
        <f t="shared" si="13"/>
        <v>0</v>
      </c>
      <c r="D893" t="str">
        <f>VLOOKUP(CSVデータ!C893,Sheet1!L:M,2,FALSE)</f>
        <v>新規申請</v>
      </c>
      <c r="E893" s="29">
        <f>CSVデータ!E893</f>
        <v>45394</v>
      </c>
      <c r="F893" s="29">
        <f>CSVデータ!D893</f>
        <v>45392</v>
      </c>
      <c r="G893" s="29">
        <f>CSVデータ!F893</f>
        <v>45405</v>
      </c>
    </row>
    <row r="894" spans="1:7" x14ac:dyDescent="0.4">
      <c r="A894">
        <f>IF(小平市進捗状況確認シート!$B$6=CSVデータ!G894,1,0)</f>
        <v>0</v>
      </c>
      <c r="B894">
        <f>IF(小平市進捗状況確認シート!$C$6=CSVデータ!B894,1,0)</f>
        <v>0</v>
      </c>
      <c r="C894">
        <f t="shared" si="13"/>
        <v>0</v>
      </c>
      <c r="D894" t="str">
        <f>VLOOKUP(CSVデータ!C894,Sheet1!L:M,2,FALSE)</f>
        <v>新規申請</v>
      </c>
      <c r="E894" s="29">
        <f>CSVデータ!E894</f>
        <v>45394</v>
      </c>
      <c r="F894" s="29">
        <f>CSVデータ!D894</f>
        <v>45397</v>
      </c>
      <c r="G894" s="29">
        <f>CSVデータ!F894</f>
        <v>45401</v>
      </c>
    </row>
    <row r="895" spans="1:7" x14ac:dyDescent="0.4">
      <c r="A895">
        <f>IF(小平市進捗状況確認シート!$B$6=CSVデータ!G895,1,0)</f>
        <v>0</v>
      </c>
      <c r="B895">
        <f>IF(小平市進捗状況確認シート!$C$6=CSVデータ!B895,1,0)</f>
        <v>0</v>
      </c>
      <c r="C895">
        <f t="shared" si="13"/>
        <v>0</v>
      </c>
      <c r="D895" t="str">
        <f>VLOOKUP(CSVデータ!C895,Sheet1!L:M,2,FALSE)</f>
        <v>更新申請</v>
      </c>
      <c r="E895" s="29">
        <f>CSVデータ!E895</f>
        <v>45398</v>
      </c>
      <c r="F895" s="29">
        <f>CSVデータ!D895</f>
        <v>45399</v>
      </c>
      <c r="G895" s="29">
        <f>CSVデータ!F895</f>
        <v>45412</v>
      </c>
    </row>
    <row r="896" spans="1:7" x14ac:dyDescent="0.4">
      <c r="A896">
        <f>IF(小平市進捗状況確認シート!$B$6=CSVデータ!G896,1,0)</f>
        <v>0</v>
      </c>
      <c r="B896">
        <f>IF(小平市進捗状況確認シート!$C$6=CSVデータ!B896,1,0)</f>
        <v>0</v>
      </c>
      <c r="C896">
        <f t="shared" si="13"/>
        <v>0</v>
      </c>
      <c r="D896" t="str">
        <f>VLOOKUP(CSVデータ!C896,Sheet1!L:M,2,FALSE)</f>
        <v>新規申請</v>
      </c>
      <c r="E896" s="29">
        <f>CSVデータ!E896</f>
        <v>45394</v>
      </c>
      <c r="F896" s="29">
        <f>CSVデータ!D896</f>
        <v>45404</v>
      </c>
      <c r="G896" s="29">
        <f>CSVデータ!F896</f>
        <v>45414</v>
      </c>
    </row>
    <row r="897" spans="1:7" x14ac:dyDescent="0.4">
      <c r="A897">
        <f>IF(小平市進捗状況確認シート!$B$6=CSVデータ!G897,1,0)</f>
        <v>0</v>
      </c>
      <c r="B897">
        <f>IF(小平市進捗状況確認シート!$C$6=CSVデータ!B897,1,0)</f>
        <v>0</v>
      </c>
      <c r="C897">
        <f t="shared" si="13"/>
        <v>0</v>
      </c>
      <c r="D897" t="str">
        <f>VLOOKUP(CSVデータ!C897,Sheet1!L:M,2,FALSE)</f>
        <v>区分変更申請</v>
      </c>
      <c r="E897" s="29">
        <f>CSVデータ!E897</f>
        <v>45393</v>
      </c>
      <c r="F897" s="29">
        <f>CSVデータ!D897</f>
        <v>45401</v>
      </c>
      <c r="G897" s="29">
        <f>CSVデータ!F897</f>
        <v>45412</v>
      </c>
    </row>
    <row r="898" spans="1:7" x14ac:dyDescent="0.4">
      <c r="A898">
        <f>IF(小平市進捗状況確認シート!$B$6=CSVデータ!G898,1,0)</f>
        <v>0</v>
      </c>
      <c r="B898">
        <f>IF(小平市進捗状況確認シート!$C$6=CSVデータ!B898,1,0)</f>
        <v>0</v>
      </c>
      <c r="C898">
        <f t="shared" si="13"/>
        <v>0</v>
      </c>
      <c r="D898" t="str">
        <f>VLOOKUP(CSVデータ!C898,Sheet1!L:M,2,FALSE)</f>
        <v>更新申請</v>
      </c>
      <c r="E898" s="29">
        <f>CSVデータ!E898</f>
        <v>45394</v>
      </c>
      <c r="F898" s="29">
        <f>CSVデータ!D898</f>
        <v>45397</v>
      </c>
      <c r="G898" s="29">
        <f>CSVデータ!F898</f>
        <v>45406</v>
      </c>
    </row>
    <row r="899" spans="1:7" x14ac:dyDescent="0.4">
      <c r="A899">
        <f>IF(小平市進捗状況確認シート!$B$6=CSVデータ!G899,1,0)</f>
        <v>0</v>
      </c>
      <c r="B899">
        <f>IF(小平市進捗状況確認シート!$C$6=CSVデータ!B899,1,0)</f>
        <v>0</v>
      </c>
      <c r="C899">
        <f t="shared" ref="C899:C962" si="14">IF(A899+B899=2,1,0)</f>
        <v>0</v>
      </c>
      <c r="D899" t="str">
        <f>VLOOKUP(CSVデータ!C899,Sheet1!L:M,2,FALSE)</f>
        <v>要支援・要介護新規申請</v>
      </c>
      <c r="E899" s="29">
        <f>CSVデータ!E899</f>
        <v>45393</v>
      </c>
      <c r="F899" s="29">
        <f>CSVデータ!D899</f>
        <v>45407</v>
      </c>
      <c r="G899" s="29">
        <f>CSVデータ!F899</f>
        <v>45412</v>
      </c>
    </row>
    <row r="900" spans="1:7" x14ac:dyDescent="0.4">
      <c r="A900">
        <f>IF(小平市進捗状況確認シート!$B$6=CSVデータ!G900,1,0)</f>
        <v>0</v>
      </c>
      <c r="B900">
        <f>IF(小平市進捗状況確認シート!$C$6=CSVデータ!B900,1,0)</f>
        <v>0</v>
      </c>
      <c r="C900">
        <f t="shared" si="14"/>
        <v>0</v>
      </c>
      <c r="D900" t="str">
        <f>VLOOKUP(CSVデータ!C900,Sheet1!L:M,2,FALSE)</f>
        <v>更新申請</v>
      </c>
      <c r="E900" s="29">
        <f>CSVデータ!E900</f>
        <v>45392</v>
      </c>
      <c r="F900" s="29">
        <f>CSVデータ!D900</f>
        <v>45404</v>
      </c>
      <c r="G900" s="29">
        <f>CSVデータ!F900</f>
        <v>45406</v>
      </c>
    </row>
    <row r="901" spans="1:7" x14ac:dyDescent="0.4">
      <c r="A901">
        <f>IF(小平市進捗状況確認シート!$B$6=CSVデータ!G901,1,0)</f>
        <v>0</v>
      </c>
      <c r="B901">
        <f>IF(小平市進捗状況確認シート!$C$6=CSVデータ!B901,1,0)</f>
        <v>0</v>
      </c>
      <c r="C901">
        <f t="shared" si="14"/>
        <v>0</v>
      </c>
      <c r="D901" t="str">
        <f>VLOOKUP(CSVデータ!C901,Sheet1!L:M,2,FALSE)</f>
        <v>更新申請</v>
      </c>
      <c r="E901" s="29">
        <f>CSVデータ!E901</f>
        <v>45394</v>
      </c>
      <c r="F901" s="29">
        <f>CSVデータ!D901</f>
        <v>45404</v>
      </c>
      <c r="G901" s="29">
        <f>CSVデータ!F901</f>
        <v>45414</v>
      </c>
    </row>
    <row r="902" spans="1:7" x14ac:dyDescent="0.4">
      <c r="A902">
        <f>IF(小平市進捗状況確認シート!$B$6=CSVデータ!G902,1,0)</f>
        <v>0</v>
      </c>
      <c r="B902">
        <f>IF(小平市進捗状況確認シート!$C$6=CSVデータ!B902,1,0)</f>
        <v>0</v>
      </c>
      <c r="C902">
        <f t="shared" si="14"/>
        <v>0</v>
      </c>
      <c r="D902" t="str">
        <f>VLOOKUP(CSVデータ!C902,Sheet1!L:M,2,FALSE)</f>
        <v>新規申請</v>
      </c>
      <c r="E902" s="29">
        <f>CSVデータ!E902</f>
        <v>45399</v>
      </c>
      <c r="F902" s="29">
        <f>CSVデータ!D902</f>
        <v>45412</v>
      </c>
      <c r="G902" s="29">
        <f>CSVデータ!F902</f>
        <v>45422</v>
      </c>
    </row>
    <row r="903" spans="1:7" x14ac:dyDescent="0.4">
      <c r="A903">
        <f>IF(小平市進捗状況確認シート!$B$6=CSVデータ!G903,1,0)</f>
        <v>0</v>
      </c>
      <c r="B903">
        <f>IF(小平市進捗状況確認シート!$C$6=CSVデータ!B903,1,0)</f>
        <v>0</v>
      </c>
      <c r="C903">
        <f t="shared" si="14"/>
        <v>0</v>
      </c>
      <c r="D903" t="str">
        <f>VLOOKUP(CSVデータ!C903,Sheet1!L:M,2,FALSE)</f>
        <v>新規申請</v>
      </c>
      <c r="E903" s="29">
        <f>CSVデータ!E903</f>
        <v>45407</v>
      </c>
      <c r="F903" s="29">
        <f>CSVデータ!D903</f>
        <v>45422</v>
      </c>
      <c r="G903" s="29">
        <f>CSVデータ!F903</f>
        <v>45429</v>
      </c>
    </row>
    <row r="904" spans="1:7" x14ac:dyDescent="0.4">
      <c r="A904">
        <f>IF(小平市進捗状況確認シート!$B$6=CSVデータ!G904,1,0)</f>
        <v>0</v>
      </c>
      <c r="B904">
        <f>IF(小平市進捗状況確認シート!$C$6=CSVデータ!B904,1,0)</f>
        <v>0</v>
      </c>
      <c r="C904">
        <f t="shared" si="14"/>
        <v>0</v>
      </c>
      <c r="D904" t="str">
        <f>VLOOKUP(CSVデータ!C904,Sheet1!L:M,2,FALSE)</f>
        <v>更新申請</v>
      </c>
      <c r="E904" s="29">
        <f>CSVデータ!E904</f>
        <v>45393</v>
      </c>
      <c r="F904" s="29">
        <f>CSVデータ!D904</f>
        <v>45407</v>
      </c>
      <c r="G904" s="29">
        <f>CSVデータ!F904</f>
        <v>45412</v>
      </c>
    </row>
    <row r="905" spans="1:7" x14ac:dyDescent="0.4">
      <c r="A905">
        <f>IF(小平市進捗状況確認シート!$B$6=CSVデータ!G905,1,0)</f>
        <v>0</v>
      </c>
      <c r="B905">
        <f>IF(小平市進捗状況確認シート!$C$6=CSVデータ!B905,1,0)</f>
        <v>0</v>
      </c>
      <c r="C905">
        <f t="shared" si="14"/>
        <v>0</v>
      </c>
      <c r="D905" t="str">
        <f>VLOOKUP(CSVデータ!C905,Sheet1!L:M,2,FALSE)</f>
        <v>更新申請</v>
      </c>
      <c r="E905" s="29">
        <f>CSVデータ!E905</f>
        <v>45393</v>
      </c>
      <c r="F905" s="29">
        <f>CSVデータ!D905</f>
        <v>45394</v>
      </c>
      <c r="G905" s="29">
        <f>CSVデータ!F905</f>
        <v>45406</v>
      </c>
    </row>
    <row r="906" spans="1:7" x14ac:dyDescent="0.4">
      <c r="A906">
        <f>IF(小平市進捗状況確認シート!$B$6=CSVデータ!G906,1,0)</f>
        <v>0</v>
      </c>
      <c r="B906">
        <f>IF(小平市進捗状況確認シート!$C$6=CSVデータ!B906,1,0)</f>
        <v>0</v>
      </c>
      <c r="C906">
        <f t="shared" si="14"/>
        <v>0</v>
      </c>
      <c r="D906" t="str">
        <f>VLOOKUP(CSVデータ!C906,Sheet1!L:M,2,FALSE)</f>
        <v>区分変更申請</v>
      </c>
      <c r="E906" s="29">
        <f>CSVデータ!E906</f>
        <v>45391</v>
      </c>
      <c r="F906" s="29">
        <f>CSVデータ!D906</f>
        <v>45398</v>
      </c>
      <c r="G906" s="29">
        <f>CSVデータ!F906</f>
        <v>45407</v>
      </c>
    </row>
    <row r="907" spans="1:7" x14ac:dyDescent="0.4">
      <c r="A907">
        <f>IF(小平市進捗状況確認シート!$B$6=CSVデータ!G907,1,0)</f>
        <v>0</v>
      </c>
      <c r="B907">
        <f>IF(小平市進捗状況確認シート!$C$6=CSVデータ!B907,1,0)</f>
        <v>0</v>
      </c>
      <c r="C907">
        <f t="shared" si="14"/>
        <v>0</v>
      </c>
      <c r="D907" t="str">
        <f>VLOOKUP(CSVデータ!C907,Sheet1!L:M,2,FALSE)</f>
        <v>更新申請</v>
      </c>
      <c r="E907" s="29">
        <f>CSVデータ!E907</f>
        <v>45401</v>
      </c>
      <c r="F907" s="29">
        <f>CSVデータ!D907</f>
        <v>45393</v>
      </c>
      <c r="G907" s="29">
        <f>CSVデータ!F907</f>
        <v>45412</v>
      </c>
    </row>
    <row r="908" spans="1:7" x14ac:dyDescent="0.4">
      <c r="A908">
        <f>IF(小平市進捗状況確認シート!$B$6=CSVデータ!G908,1,0)</f>
        <v>0</v>
      </c>
      <c r="B908">
        <f>IF(小平市進捗状況確認シート!$C$6=CSVデータ!B908,1,0)</f>
        <v>0</v>
      </c>
      <c r="C908">
        <f t="shared" si="14"/>
        <v>0</v>
      </c>
      <c r="D908" t="str">
        <f>VLOOKUP(CSVデータ!C908,Sheet1!L:M,2,FALSE)</f>
        <v>要支援・要介護新規申請</v>
      </c>
      <c r="E908" s="29">
        <f>CSVデータ!E908</f>
        <v>45391</v>
      </c>
      <c r="F908" s="29">
        <f>CSVデータ!D908</f>
        <v>45407</v>
      </c>
      <c r="G908" s="29">
        <f>CSVデータ!F908</f>
        <v>45412</v>
      </c>
    </row>
    <row r="909" spans="1:7" x14ac:dyDescent="0.4">
      <c r="A909">
        <f>IF(小平市進捗状況確認シート!$B$6=CSVデータ!G909,1,0)</f>
        <v>0</v>
      </c>
      <c r="B909">
        <f>IF(小平市進捗状況確認シート!$C$6=CSVデータ!B909,1,0)</f>
        <v>0</v>
      </c>
      <c r="C909">
        <f t="shared" si="14"/>
        <v>0</v>
      </c>
      <c r="D909" t="str">
        <f>VLOOKUP(CSVデータ!C909,Sheet1!L:M,2,FALSE)</f>
        <v>更新申請</v>
      </c>
      <c r="E909" s="29">
        <f>CSVデータ!E909</f>
        <v>45394</v>
      </c>
      <c r="F909" s="29">
        <f>CSVデータ!D909</f>
        <v>45399</v>
      </c>
      <c r="G909" s="29">
        <f>CSVデータ!F909</f>
        <v>45421</v>
      </c>
    </row>
    <row r="910" spans="1:7" x14ac:dyDescent="0.4">
      <c r="A910">
        <f>IF(小平市進捗状況確認シート!$B$6=CSVデータ!G910,1,0)</f>
        <v>0</v>
      </c>
      <c r="B910">
        <f>IF(小平市進捗状況確認シート!$C$6=CSVデータ!B910,1,0)</f>
        <v>0</v>
      </c>
      <c r="C910">
        <f t="shared" si="14"/>
        <v>0</v>
      </c>
      <c r="D910" t="str">
        <f>VLOOKUP(CSVデータ!C910,Sheet1!L:M,2,FALSE)</f>
        <v>更新申請</v>
      </c>
      <c r="E910" s="29">
        <f>CSVデータ!E910</f>
        <v>45394</v>
      </c>
      <c r="F910" s="29">
        <f>CSVデータ!D910</f>
        <v>45407</v>
      </c>
      <c r="G910" s="29">
        <f>CSVデータ!F910</f>
        <v>45412</v>
      </c>
    </row>
    <row r="911" spans="1:7" x14ac:dyDescent="0.4">
      <c r="A911">
        <f>IF(小平市進捗状況確認シート!$B$6=CSVデータ!G911,1,0)</f>
        <v>0</v>
      </c>
      <c r="B911">
        <f>IF(小平市進捗状況確認シート!$C$6=CSVデータ!B911,1,0)</f>
        <v>0</v>
      </c>
      <c r="C911">
        <f t="shared" si="14"/>
        <v>0</v>
      </c>
      <c r="D911" t="str">
        <f>VLOOKUP(CSVデータ!C911,Sheet1!L:M,2,FALSE)</f>
        <v>新規申請</v>
      </c>
      <c r="E911" s="29">
        <f>CSVデータ!E911</f>
        <v>45393</v>
      </c>
      <c r="F911" s="29">
        <f>CSVデータ!D911</f>
        <v>45397</v>
      </c>
      <c r="G911" s="29">
        <f>CSVデータ!F911</f>
        <v>45405</v>
      </c>
    </row>
    <row r="912" spans="1:7" x14ac:dyDescent="0.4">
      <c r="A912">
        <f>IF(小平市進捗状況確認シート!$B$6=CSVデータ!G912,1,0)</f>
        <v>0</v>
      </c>
      <c r="B912">
        <f>IF(小平市進捗状況確認シート!$C$6=CSVデータ!B912,1,0)</f>
        <v>0</v>
      </c>
      <c r="C912">
        <f t="shared" si="14"/>
        <v>0</v>
      </c>
      <c r="D912" t="str">
        <f>VLOOKUP(CSVデータ!C912,Sheet1!L:M,2,FALSE)</f>
        <v>要支援・要介護新規申請</v>
      </c>
      <c r="E912" s="29">
        <f>CSVデータ!E912</f>
        <v>45398</v>
      </c>
      <c r="F912" s="29">
        <f>CSVデータ!D912</f>
        <v>45397</v>
      </c>
      <c r="G912" s="29">
        <f>CSVデータ!F912</f>
        <v>45407</v>
      </c>
    </row>
    <row r="913" spans="1:7" x14ac:dyDescent="0.4">
      <c r="A913">
        <f>IF(小平市進捗状況確認シート!$B$6=CSVデータ!G913,1,0)</f>
        <v>0</v>
      </c>
      <c r="B913">
        <f>IF(小平市進捗状況確認シート!$C$6=CSVデータ!B913,1,0)</f>
        <v>0</v>
      </c>
      <c r="C913">
        <f t="shared" si="14"/>
        <v>0</v>
      </c>
      <c r="D913" t="str">
        <f>VLOOKUP(CSVデータ!C913,Sheet1!L:M,2,FALSE)</f>
        <v>新規申請</v>
      </c>
      <c r="E913" s="29">
        <f>CSVデータ!E913</f>
        <v>45407</v>
      </c>
      <c r="F913" s="29">
        <f>CSVデータ!D913</f>
        <v>45408</v>
      </c>
      <c r="G913" s="29">
        <f>CSVデータ!F913</f>
        <v>45419</v>
      </c>
    </row>
    <row r="914" spans="1:7" x14ac:dyDescent="0.4">
      <c r="A914">
        <f>IF(小平市進捗状況確認シート!$B$6=CSVデータ!G914,1,0)</f>
        <v>0</v>
      </c>
      <c r="B914">
        <f>IF(小平市進捗状況確認シート!$C$6=CSVデータ!B914,1,0)</f>
        <v>0</v>
      </c>
      <c r="C914">
        <f t="shared" si="14"/>
        <v>0</v>
      </c>
      <c r="D914" t="str">
        <f>VLOOKUP(CSVデータ!C914,Sheet1!L:M,2,FALSE)</f>
        <v>要支援・要介護新規申請</v>
      </c>
      <c r="E914" s="29">
        <f>CSVデータ!E914</f>
        <v>45390</v>
      </c>
      <c r="F914" s="29">
        <f>CSVデータ!D914</f>
        <v>45419</v>
      </c>
      <c r="G914" s="29">
        <f>CSVデータ!F914</f>
        <v>45420</v>
      </c>
    </row>
    <row r="915" spans="1:7" x14ac:dyDescent="0.4">
      <c r="A915">
        <f>IF(小平市進捗状況確認シート!$B$6=CSVデータ!G915,1,0)</f>
        <v>0</v>
      </c>
      <c r="B915">
        <f>IF(小平市進捗状況確認シート!$C$6=CSVデータ!B915,1,0)</f>
        <v>0</v>
      </c>
      <c r="C915">
        <f t="shared" si="14"/>
        <v>0</v>
      </c>
      <c r="D915" t="str">
        <f>VLOOKUP(CSVデータ!C915,Sheet1!L:M,2,FALSE)</f>
        <v>区分変更申請</v>
      </c>
      <c r="E915" s="29">
        <f>CSVデータ!E915</f>
        <v>45393</v>
      </c>
      <c r="F915" s="29">
        <f>CSVデータ!D915</f>
        <v>45404</v>
      </c>
      <c r="G915" s="29">
        <f>CSVデータ!F915</f>
        <v>45414</v>
      </c>
    </row>
    <row r="916" spans="1:7" x14ac:dyDescent="0.4">
      <c r="A916">
        <f>IF(小平市進捗状況確認シート!$B$6=CSVデータ!G916,1,0)</f>
        <v>0</v>
      </c>
      <c r="B916">
        <f>IF(小平市進捗状況確認シート!$C$6=CSVデータ!B916,1,0)</f>
        <v>0</v>
      </c>
      <c r="C916">
        <f t="shared" si="14"/>
        <v>0</v>
      </c>
      <c r="D916" t="str">
        <f>VLOOKUP(CSVデータ!C916,Sheet1!L:M,2,FALSE)</f>
        <v>更新申請</v>
      </c>
      <c r="E916" s="29">
        <f>CSVデータ!E916</f>
        <v>45408</v>
      </c>
      <c r="F916" s="29">
        <f>CSVデータ!D916</f>
        <v>45419</v>
      </c>
      <c r="G916" s="29">
        <f>CSVデータ!F916</f>
        <v>45428</v>
      </c>
    </row>
    <row r="917" spans="1:7" x14ac:dyDescent="0.4">
      <c r="A917">
        <f>IF(小平市進捗状況確認シート!$B$6=CSVデータ!G917,1,0)</f>
        <v>0</v>
      </c>
      <c r="B917">
        <f>IF(小平市進捗状況確認シート!$C$6=CSVデータ!B917,1,0)</f>
        <v>0</v>
      </c>
      <c r="C917">
        <f t="shared" si="14"/>
        <v>0</v>
      </c>
      <c r="D917" t="str">
        <f>VLOOKUP(CSVデータ!C917,Sheet1!L:M,2,FALSE)</f>
        <v>更新申請</v>
      </c>
      <c r="E917" s="29">
        <f>CSVデータ!E917</f>
        <v>45401</v>
      </c>
      <c r="F917" s="29">
        <f>CSVデータ!D917</f>
        <v>45397</v>
      </c>
      <c r="G917" s="29">
        <f>CSVデータ!F917</f>
        <v>45419</v>
      </c>
    </row>
    <row r="918" spans="1:7" x14ac:dyDescent="0.4">
      <c r="A918">
        <f>IF(小平市進捗状況確認シート!$B$6=CSVデータ!G918,1,0)</f>
        <v>0</v>
      </c>
      <c r="B918">
        <f>IF(小平市進捗状況確認シート!$C$6=CSVデータ!B918,1,0)</f>
        <v>0</v>
      </c>
      <c r="C918">
        <f t="shared" si="14"/>
        <v>0</v>
      </c>
      <c r="D918" t="str">
        <f>VLOOKUP(CSVデータ!C918,Sheet1!L:M,2,FALSE)</f>
        <v>新規申請</v>
      </c>
      <c r="E918" s="29">
        <f>CSVデータ!E918</f>
        <v>45393</v>
      </c>
      <c r="F918" s="29">
        <f>CSVデータ!D918</f>
        <v>45404</v>
      </c>
      <c r="G918" s="29">
        <f>CSVデータ!F918</f>
        <v>45414</v>
      </c>
    </row>
    <row r="919" spans="1:7" x14ac:dyDescent="0.4">
      <c r="A919">
        <f>IF(小平市進捗状況確認シート!$B$6=CSVデータ!G919,1,0)</f>
        <v>0</v>
      </c>
      <c r="B919">
        <f>IF(小平市進捗状況確認シート!$C$6=CSVデータ!B919,1,0)</f>
        <v>0</v>
      </c>
      <c r="C919">
        <f t="shared" si="14"/>
        <v>0</v>
      </c>
      <c r="D919" t="str">
        <f>VLOOKUP(CSVデータ!C919,Sheet1!L:M,2,FALSE)</f>
        <v>区分変更申請</v>
      </c>
      <c r="E919" s="29">
        <f>CSVデータ!E919</f>
        <v>45394</v>
      </c>
      <c r="F919" s="29">
        <f>CSVデータ!D919</f>
        <v>45399</v>
      </c>
      <c r="G919" s="29">
        <f>CSVデータ!F919</f>
        <v>45407</v>
      </c>
    </row>
    <row r="920" spans="1:7" x14ac:dyDescent="0.4">
      <c r="A920">
        <f>IF(小平市進捗状況確認シート!$B$6=CSVデータ!G920,1,0)</f>
        <v>0</v>
      </c>
      <c r="B920">
        <f>IF(小平市進捗状況確認シート!$C$6=CSVデータ!B920,1,0)</f>
        <v>0</v>
      </c>
      <c r="C920">
        <f t="shared" si="14"/>
        <v>0</v>
      </c>
      <c r="D920" t="str">
        <f>VLOOKUP(CSVデータ!C920,Sheet1!L:M,2,FALSE)</f>
        <v>新規申請</v>
      </c>
      <c r="E920" s="29">
        <f>CSVデータ!E920</f>
        <v>45397</v>
      </c>
      <c r="F920" s="29">
        <f>CSVデータ!D920</f>
        <v>45397</v>
      </c>
      <c r="G920" s="29">
        <f>CSVデータ!F920</f>
        <v>45406</v>
      </c>
    </row>
    <row r="921" spans="1:7" x14ac:dyDescent="0.4">
      <c r="A921">
        <f>IF(小平市進捗状況確認シート!$B$6=CSVデータ!G921,1,0)</f>
        <v>0</v>
      </c>
      <c r="B921">
        <f>IF(小平市進捗状況確認シート!$C$6=CSVデータ!B921,1,0)</f>
        <v>0</v>
      </c>
      <c r="C921">
        <f t="shared" si="14"/>
        <v>0</v>
      </c>
      <c r="D921" t="str">
        <f>VLOOKUP(CSVデータ!C921,Sheet1!L:M,2,FALSE)</f>
        <v>更新申請</v>
      </c>
      <c r="E921" s="29">
        <f>CSVデータ!E921</f>
        <v>45398</v>
      </c>
      <c r="F921" s="29">
        <f>CSVデータ!D921</f>
        <v>45405</v>
      </c>
      <c r="G921" s="29">
        <f>CSVデータ!F921</f>
        <v>45412</v>
      </c>
    </row>
    <row r="922" spans="1:7" x14ac:dyDescent="0.4">
      <c r="A922">
        <f>IF(小平市進捗状況確認シート!$B$6=CSVデータ!G922,1,0)</f>
        <v>0</v>
      </c>
      <c r="B922">
        <f>IF(小平市進捗状況確認シート!$C$6=CSVデータ!B922,1,0)</f>
        <v>0</v>
      </c>
      <c r="C922">
        <f t="shared" si="14"/>
        <v>0</v>
      </c>
      <c r="D922" t="str">
        <f>VLOOKUP(CSVデータ!C922,Sheet1!L:M,2,FALSE)</f>
        <v>更新申請</v>
      </c>
      <c r="E922" s="29">
        <f>CSVデータ!E922</f>
        <v>45394</v>
      </c>
      <c r="F922" s="29" t="str">
        <f>CSVデータ!D922</f>
        <v xml:space="preserve">        </v>
      </c>
      <c r="G922" s="29" t="str">
        <f>CSVデータ!F922</f>
        <v xml:space="preserve">        </v>
      </c>
    </row>
    <row r="923" spans="1:7" x14ac:dyDescent="0.4">
      <c r="A923">
        <f>IF(小平市進捗状況確認シート!$B$6=CSVデータ!G923,1,0)</f>
        <v>0</v>
      </c>
      <c r="B923">
        <f>IF(小平市進捗状況確認シート!$C$6=CSVデータ!B923,1,0)</f>
        <v>0</v>
      </c>
      <c r="C923">
        <f t="shared" si="14"/>
        <v>0</v>
      </c>
      <c r="D923" t="str">
        <f>VLOOKUP(CSVデータ!C923,Sheet1!L:M,2,FALSE)</f>
        <v>区分変更申請</v>
      </c>
      <c r="E923" s="29">
        <f>CSVデータ!E923</f>
        <v>45399</v>
      </c>
      <c r="F923" s="29">
        <f>CSVデータ!D923</f>
        <v>45400</v>
      </c>
      <c r="G923" s="29">
        <f>CSVデータ!F923</f>
        <v>45407</v>
      </c>
    </row>
    <row r="924" spans="1:7" x14ac:dyDescent="0.4">
      <c r="A924">
        <f>IF(小平市進捗状況確認シート!$B$6=CSVデータ!G924,1,0)</f>
        <v>0</v>
      </c>
      <c r="B924">
        <f>IF(小平市進捗状況確認シート!$C$6=CSVデータ!B924,1,0)</f>
        <v>0</v>
      </c>
      <c r="C924">
        <f t="shared" si="14"/>
        <v>0</v>
      </c>
      <c r="D924" t="str">
        <f>VLOOKUP(CSVデータ!C924,Sheet1!L:M,2,FALSE)</f>
        <v>更新申請</v>
      </c>
      <c r="E924" s="29">
        <f>CSVデータ!E924</f>
        <v>45398</v>
      </c>
      <c r="F924" s="29">
        <f>CSVデータ!D924</f>
        <v>45397</v>
      </c>
      <c r="G924" s="29">
        <f>CSVデータ!F924</f>
        <v>45414</v>
      </c>
    </row>
    <row r="925" spans="1:7" x14ac:dyDescent="0.4">
      <c r="A925">
        <f>IF(小平市進捗状況確認シート!$B$6=CSVデータ!G925,1,0)</f>
        <v>0</v>
      </c>
      <c r="B925">
        <f>IF(小平市進捗状況確認シート!$C$6=CSVデータ!B925,1,0)</f>
        <v>0</v>
      </c>
      <c r="C925">
        <f t="shared" si="14"/>
        <v>0</v>
      </c>
      <c r="D925" t="str">
        <f>VLOOKUP(CSVデータ!C925,Sheet1!L:M,2,FALSE)</f>
        <v>更新申請</v>
      </c>
      <c r="E925" s="29">
        <f>CSVデータ!E925</f>
        <v>45401</v>
      </c>
      <c r="F925" s="29">
        <f>CSVデータ!D925</f>
        <v>45401</v>
      </c>
      <c r="G925" s="29">
        <f>CSVデータ!F925</f>
        <v>45419</v>
      </c>
    </row>
    <row r="926" spans="1:7" x14ac:dyDescent="0.4">
      <c r="A926">
        <f>IF(小平市進捗状況確認シート!$B$6=CSVデータ!G926,1,0)</f>
        <v>0</v>
      </c>
      <c r="B926">
        <f>IF(小平市進捗状況確認シート!$C$6=CSVデータ!B926,1,0)</f>
        <v>0</v>
      </c>
      <c r="C926">
        <f t="shared" si="14"/>
        <v>0</v>
      </c>
      <c r="D926" t="str">
        <f>VLOOKUP(CSVデータ!C926,Sheet1!L:M,2,FALSE)</f>
        <v>新規申請</v>
      </c>
      <c r="E926" s="29">
        <f>CSVデータ!E926</f>
        <v>45395</v>
      </c>
      <c r="F926" s="29">
        <f>CSVデータ!D926</f>
        <v>45408</v>
      </c>
      <c r="G926" s="29">
        <f>CSVデータ!F926</f>
        <v>45420</v>
      </c>
    </row>
    <row r="927" spans="1:7" x14ac:dyDescent="0.4">
      <c r="A927">
        <f>IF(小平市進捗状況確認シート!$B$6=CSVデータ!G927,1,0)</f>
        <v>0</v>
      </c>
      <c r="B927">
        <f>IF(小平市進捗状況確認シート!$C$6=CSVデータ!B927,1,0)</f>
        <v>0</v>
      </c>
      <c r="C927">
        <f t="shared" si="14"/>
        <v>0</v>
      </c>
      <c r="D927" t="str">
        <f>VLOOKUP(CSVデータ!C927,Sheet1!L:M,2,FALSE)</f>
        <v>新規申請</v>
      </c>
      <c r="E927" s="29">
        <f>CSVデータ!E927</f>
        <v>45393</v>
      </c>
      <c r="F927" s="29">
        <f>CSVデータ!D927</f>
        <v>45398</v>
      </c>
      <c r="G927" s="29">
        <f>CSVデータ!F927</f>
        <v>45406</v>
      </c>
    </row>
    <row r="928" spans="1:7" x14ac:dyDescent="0.4">
      <c r="A928">
        <f>IF(小平市進捗状況確認シート!$B$6=CSVデータ!G928,1,0)</f>
        <v>0</v>
      </c>
      <c r="B928">
        <f>IF(小平市進捗状況確認シート!$C$6=CSVデータ!B928,1,0)</f>
        <v>0</v>
      </c>
      <c r="C928">
        <f t="shared" si="14"/>
        <v>0</v>
      </c>
      <c r="D928" t="str">
        <f>VLOOKUP(CSVデータ!C928,Sheet1!L:M,2,FALSE)</f>
        <v>新規申請</v>
      </c>
      <c r="E928" s="29">
        <f>CSVデータ!E928</f>
        <v>45397</v>
      </c>
      <c r="F928" s="29">
        <f>CSVデータ!D928</f>
        <v>45408</v>
      </c>
      <c r="G928" s="29">
        <f>CSVデータ!F928</f>
        <v>45414</v>
      </c>
    </row>
    <row r="929" spans="1:7" x14ac:dyDescent="0.4">
      <c r="A929">
        <f>IF(小平市進捗状況確認シート!$B$6=CSVデータ!G929,1,0)</f>
        <v>0</v>
      </c>
      <c r="B929">
        <f>IF(小平市進捗状況確認シート!$C$6=CSVデータ!B929,1,0)</f>
        <v>0</v>
      </c>
      <c r="C929">
        <f t="shared" si="14"/>
        <v>0</v>
      </c>
      <c r="D929" t="str">
        <f>VLOOKUP(CSVデータ!C929,Sheet1!L:M,2,FALSE)</f>
        <v>新規申請</v>
      </c>
      <c r="E929" s="29">
        <f>CSVデータ!E929</f>
        <v>45397</v>
      </c>
      <c r="F929" s="29">
        <f>CSVデータ!D929</f>
        <v>45398</v>
      </c>
      <c r="G929" s="29">
        <f>CSVデータ!F929</f>
        <v>45407</v>
      </c>
    </row>
    <row r="930" spans="1:7" x14ac:dyDescent="0.4">
      <c r="A930">
        <f>IF(小平市進捗状況確認シート!$B$6=CSVデータ!G930,1,0)</f>
        <v>0</v>
      </c>
      <c r="B930">
        <f>IF(小平市進捗状況確認シート!$C$6=CSVデータ!B930,1,0)</f>
        <v>0</v>
      </c>
      <c r="C930">
        <f t="shared" si="14"/>
        <v>0</v>
      </c>
      <c r="D930" t="str">
        <f>VLOOKUP(CSVデータ!C930,Sheet1!L:M,2,FALSE)</f>
        <v>要支援・要介護新規申請</v>
      </c>
      <c r="E930" s="29">
        <f>CSVデータ!E930</f>
        <v>45405</v>
      </c>
      <c r="F930" s="29">
        <f>CSVデータ!D930</f>
        <v>45412</v>
      </c>
      <c r="G930" s="29">
        <f>CSVデータ!F930</f>
        <v>45420</v>
      </c>
    </row>
    <row r="931" spans="1:7" x14ac:dyDescent="0.4">
      <c r="A931">
        <f>IF(小平市進捗状況確認シート!$B$6=CSVデータ!G931,1,0)</f>
        <v>0</v>
      </c>
      <c r="B931">
        <f>IF(小平市進捗状況確認シート!$C$6=CSVデータ!B931,1,0)</f>
        <v>0</v>
      </c>
      <c r="C931">
        <f t="shared" si="14"/>
        <v>0</v>
      </c>
      <c r="D931" t="str">
        <f>VLOOKUP(CSVデータ!C931,Sheet1!L:M,2,FALSE)</f>
        <v>新規申請</v>
      </c>
      <c r="E931" s="29">
        <f>CSVデータ!E931</f>
        <v>45397</v>
      </c>
      <c r="F931" s="29">
        <f>CSVデータ!D931</f>
        <v>45407</v>
      </c>
      <c r="G931" s="29">
        <f>CSVデータ!F931</f>
        <v>45412</v>
      </c>
    </row>
    <row r="932" spans="1:7" x14ac:dyDescent="0.4">
      <c r="A932">
        <f>IF(小平市進捗状況確認シート!$B$6=CSVデータ!G932,1,0)</f>
        <v>0</v>
      </c>
      <c r="B932">
        <f>IF(小平市進捗状況確認シート!$C$6=CSVデータ!B932,1,0)</f>
        <v>0</v>
      </c>
      <c r="C932">
        <f t="shared" si="14"/>
        <v>0</v>
      </c>
      <c r="D932" t="str">
        <f>VLOOKUP(CSVデータ!C932,Sheet1!L:M,2,FALSE)</f>
        <v>更新申請</v>
      </c>
      <c r="E932" s="29">
        <f>CSVデータ!E932</f>
        <v>45399</v>
      </c>
      <c r="F932" s="29">
        <f>CSVデータ!D932</f>
        <v>45404</v>
      </c>
      <c r="G932" s="29">
        <f>CSVデータ!F932</f>
        <v>45405</v>
      </c>
    </row>
    <row r="933" spans="1:7" x14ac:dyDescent="0.4">
      <c r="A933">
        <f>IF(小平市進捗状況確認シート!$B$6=CSVデータ!G933,1,0)</f>
        <v>0</v>
      </c>
      <c r="B933">
        <f>IF(小平市進捗状況確認シート!$C$6=CSVデータ!B933,1,0)</f>
        <v>0</v>
      </c>
      <c r="C933">
        <f t="shared" si="14"/>
        <v>0</v>
      </c>
      <c r="D933" t="str">
        <f>VLOOKUP(CSVデータ!C933,Sheet1!L:M,2,FALSE)</f>
        <v>新規申請</v>
      </c>
      <c r="E933" s="29">
        <f>CSVデータ!E933</f>
        <v>45394</v>
      </c>
      <c r="F933" s="29">
        <f>CSVデータ!D933</f>
        <v>45400</v>
      </c>
      <c r="G933" s="29">
        <f>CSVデータ!F933</f>
        <v>45407</v>
      </c>
    </row>
    <row r="934" spans="1:7" x14ac:dyDescent="0.4">
      <c r="A934">
        <f>IF(小平市進捗状況確認シート!$B$6=CSVデータ!G934,1,0)</f>
        <v>0</v>
      </c>
      <c r="B934">
        <f>IF(小平市進捗状況確認シート!$C$6=CSVデータ!B934,1,0)</f>
        <v>0</v>
      </c>
      <c r="C934">
        <f t="shared" si="14"/>
        <v>0</v>
      </c>
      <c r="D934" t="str">
        <f>VLOOKUP(CSVデータ!C934,Sheet1!L:M,2,FALSE)</f>
        <v>新規申請</v>
      </c>
      <c r="E934" s="29">
        <f>CSVデータ!E934</f>
        <v>45398</v>
      </c>
      <c r="F934" s="29" t="str">
        <f>CSVデータ!D934</f>
        <v xml:space="preserve">        </v>
      </c>
      <c r="G934" s="29" t="str">
        <f>CSVデータ!F934</f>
        <v xml:space="preserve">        </v>
      </c>
    </row>
    <row r="935" spans="1:7" x14ac:dyDescent="0.4">
      <c r="A935">
        <f>IF(小平市進捗状況確認シート!$B$6=CSVデータ!G935,1,0)</f>
        <v>0</v>
      </c>
      <c r="B935">
        <f>IF(小平市進捗状況確認シート!$C$6=CSVデータ!B935,1,0)</f>
        <v>0</v>
      </c>
      <c r="C935">
        <f t="shared" si="14"/>
        <v>0</v>
      </c>
      <c r="D935" t="str">
        <f>VLOOKUP(CSVデータ!C935,Sheet1!L:M,2,FALSE)</f>
        <v>更新申請</v>
      </c>
      <c r="E935" s="29">
        <f>CSVデータ!E935</f>
        <v>45400</v>
      </c>
      <c r="F935" s="29">
        <f>CSVデータ!D935</f>
        <v>45398</v>
      </c>
      <c r="G935" s="29">
        <f>CSVデータ!F935</f>
        <v>45422</v>
      </c>
    </row>
    <row r="936" spans="1:7" x14ac:dyDescent="0.4">
      <c r="A936">
        <f>IF(小平市進捗状況確認シート!$B$6=CSVデータ!G936,1,0)</f>
        <v>0</v>
      </c>
      <c r="B936">
        <f>IF(小平市進捗状況確認シート!$C$6=CSVデータ!B936,1,0)</f>
        <v>0</v>
      </c>
      <c r="C936">
        <f t="shared" si="14"/>
        <v>0</v>
      </c>
      <c r="D936" t="str">
        <f>VLOOKUP(CSVデータ!C936,Sheet1!L:M,2,FALSE)</f>
        <v>更新申請</v>
      </c>
      <c r="E936" s="29">
        <f>CSVデータ!E936</f>
        <v>45405</v>
      </c>
      <c r="F936" s="29">
        <f>CSVデータ!D936</f>
        <v>45397</v>
      </c>
      <c r="G936" s="29">
        <f>CSVデータ!F936</f>
        <v>45420</v>
      </c>
    </row>
    <row r="937" spans="1:7" x14ac:dyDescent="0.4">
      <c r="A937">
        <f>IF(小平市進捗状況確認シート!$B$6=CSVデータ!G937,1,0)</f>
        <v>0</v>
      </c>
      <c r="B937">
        <f>IF(小平市進捗状況確認シート!$C$6=CSVデータ!B937,1,0)</f>
        <v>0</v>
      </c>
      <c r="C937">
        <f t="shared" si="14"/>
        <v>0</v>
      </c>
      <c r="D937" t="str">
        <f>VLOOKUP(CSVデータ!C937,Sheet1!L:M,2,FALSE)</f>
        <v>新規申請</v>
      </c>
      <c r="E937" s="29">
        <f>CSVデータ!E937</f>
        <v>45392</v>
      </c>
      <c r="F937" s="29">
        <f>CSVデータ!D937</f>
        <v>45404</v>
      </c>
      <c r="G937" s="29">
        <f>CSVデータ!F937</f>
        <v>45414</v>
      </c>
    </row>
    <row r="938" spans="1:7" x14ac:dyDescent="0.4">
      <c r="A938">
        <f>IF(小平市進捗状況確認シート!$B$6=CSVデータ!G938,1,0)</f>
        <v>0</v>
      </c>
      <c r="B938">
        <f>IF(小平市進捗状況確認シート!$C$6=CSVデータ!B938,1,0)</f>
        <v>0</v>
      </c>
      <c r="C938">
        <f t="shared" si="14"/>
        <v>0</v>
      </c>
      <c r="D938" t="str">
        <f>VLOOKUP(CSVデータ!C938,Sheet1!L:M,2,FALSE)</f>
        <v>更新申請</v>
      </c>
      <c r="E938" s="29">
        <f>CSVデータ!E938</f>
        <v>45397</v>
      </c>
      <c r="F938" s="29">
        <f>CSVデータ!D938</f>
        <v>45407</v>
      </c>
      <c r="G938" s="29">
        <f>CSVデータ!F938</f>
        <v>45419</v>
      </c>
    </row>
    <row r="939" spans="1:7" x14ac:dyDescent="0.4">
      <c r="A939">
        <f>IF(小平市進捗状況確認シート!$B$6=CSVデータ!G939,1,0)</f>
        <v>0</v>
      </c>
      <c r="B939">
        <f>IF(小平市進捗状況確認シート!$C$6=CSVデータ!B939,1,0)</f>
        <v>0</v>
      </c>
      <c r="C939">
        <f t="shared" si="14"/>
        <v>0</v>
      </c>
      <c r="D939" t="str">
        <f>VLOOKUP(CSVデータ!C939,Sheet1!L:M,2,FALSE)</f>
        <v>更新申請</v>
      </c>
      <c r="E939" s="29">
        <f>CSVデータ!E939</f>
        <v>45397</v>
      </c>
      <c r="F939" s="29">
        <f>CSVデータ!D939</f>
        <v>45419</v>
      </c>
      <c r="G939" s="29">
        <f>CSVデータ!F939</f>
        <v>45427</v>
      </c>
    </row>
    <row r="940" spans="1:7" x14ac:dyDescent="0.4">
      <c r="A940">
        <f>IF(小平市進捗状況確認シート!$B$6=CSVデータ!G940,1,0)</f>
        <v>0</v>
      </c>
      <c r="B940">
        <f>IF(小平市進捗状況確認シート!$C$6=CSVデータ!B940,1,0)</f>
        <v>0</v>
      </c>
      <c r="C940">
        <f t="shared" si="14"/>
        <v>0</v>
      </c>
      <c r="D940" t="str">
        <f>VLOOKUP(CSVデータ!C940,Sheet1!L:M,2,FALSE)</f>
        <v>新規申請</v>
      </c>
      <c r="E940" s="29">
        <f>CSVデータ!E940</f>
        <v>45391</v>
      </c>
      <c r="F940" s="29">
        <f>CSVデータ!D940</f>
        <v>45412</v>
      </c>
      <c r="G940" s="29">
        <f>CSVデータ!F940</f>
        <v>45414</v>
      </c>
    </row>
    <row r="941" spans="1:7" x14ac:dyDescent="0.4">
      <c r="A941">
        <f>IF(小平市進捗状況確認シート!$B$6=CSVデータ!G941,1,0)</f>
        <v>0</v>
      </c>
      <c r="B941">
        <f>IF(小平市進捗状況確認シート!$C$6=CSVデータ!B941,1,0)</f>
        <v>0</v>
      </c>
      <c r="C941">
        <f t="shared" si="14"/>
        <v>0</v>
      </c>
      <c r="D941" t="str">
        <f>VLOOKUP(CSVデータ!C941,Sheet1!L:M,2,FALSE)</f>
        <v>要支援・要介護新規申請</v>
      </c>
      <c r="E941" s="29">
        <f>CSVデータ!E941</f>
        <v>45397</v>
      </c>
      <c r="F941" s="29">
        <f>CSVデータ!D941</f>
        <v>45400</v>
      </c>
      <c r="G941" s="29">
        <f>CSVデータ!F941</f>
        <v>45412</v>
      </c>
    </row>
    <row r="942" spans="1:7" x14ac:dyDescent="0.4">
      <c r="A942">
        <f>IF(小平市進捗状況確認シート!$B$6=CSVデータ!G942,1,0)</f>
        <v>0</v>
      </c>
      <c r="B942">
        <f>IF(小平市進捗状況確認シート!$C$6=CSVデータ!B942,1,0)</f>
        <v>0</v>
      </c>
      <c r="C942">
        <f t="shared" si="14"/>
        <v>0</v>
      </c>
      <c r="D942" t="str">
        <f>VLOOKUP(CSVデータ!C942,Sheet1!L:M,2,FALSE)</f>
        <v>更新申請</v>
      </c>
      <c r="E942" s="29">
        <f>CSVデータ!E942</f>
        <v>45397</v>
      </c>
      <c r="F942" s="29">
        <f>CSVデータ!D942</f>
        <v>45408</v>
      </c>
      <c r="G942" s="29">
        <f>CSVデータ!F942</f>
        <v>45414</v>
      </c>
    </row>
    <row r="943" spans="1:7" x14ac:dyDescent="0.4">
      <c r="A943">
        <f>IF(小平市進捗状況確認シート!$B$6=CSVデータ!G943,1,0)</f>
        <v>0</v>
      </c>
      <c r="B943">
        <f>IF(小平市進捗状況確認シート!$C$6=CSVデータ!B943,1,0)</f>
        <v>0</v>
      </c>
      <c r="C943">
        <f t="shared" si="14"/>
        <v>0</v>
      </c>
      <c r="D943" t="str">
        <f>VLOOKUP(CSVデータ!C943,Sheet1!L:M,2,FALSE)</f>
        <v>更新申請</v>
      </c>
      <c r="E943" s="29">
        <f>CSVデータ!E943</f>
        <v>45404</v>
      </c>
      <c r="F943" s="29">
        <f>CSVデータ!D943</f>
        <v>45401</v>
      </c>
      <c r="G943" s="29">
        <f>CSVデータ!F943</f>
        <v>45427</v>
      </c>
    </row>
    <row r="944" spans="1:7" x14ac:dyDescent="0.4">
      <c r="A944">
        <f>IF(小平市進捗状況確認シート!$B$6=CSVデータ!G944,1,0)</f>
        <v>0</v>
      </c>
      <c r="B944">
        <f>IF(小平市進捗状況確認シート!$C$6=CSVデータ!B944,1,0)</f>
        <v>0</v>
      </c>
      <c r="C944">
        <f t="shared" si="14"/>
        <v>0</v>
      </c>
      <c r="D944" t="str">
        <f>VLOOKUP(CSVデータ!C944,Sheet1!L:M,2,FALSE)</f>
        <v>新規申請</v>
      </c>
      <c r="E944" s="29">
        <f>CSVデータ!E944</f>
        <v>45399</v>
      </c>
      <c r="F944" s="29">
        <f>CSVデータ!D944</f>
        <v>45404</v>
      </c>
      <c r="G944" s="29">
        <f>CSVデータ!F944</f>
        <v>45419</v>
      </c>
    </row>
    <row r="945" spans="1:7" x14ac:dyDescent="0.4">
      <c r="A945">
        <f>IF(小平市進捗状況確認シート!$B$6=CSVデータ!G945,1,0)</f>
        <v>0</v>
      </c>
      <c r="B945">
        <f>IF(小平市進捗状況確認シート!$C$6=CSVデータ!B945,1,0)</f>
        <v>0</v>
      </c>
      <c r="C945">
        <f t="shared" si="14"/>
        <v>0</v>
      </c>
      <c r="D945" t="str">
        <f>VLOOKUP(CSVデータ!C945,Sheet1!L:M,2,FALSE)</f>
        <v>新規申請</v>
      </c>
      <c r="E945" s="29">
        <f>CSVデータ!E945</f>
        <v>45397</v>
      </c>
      <c r="F945" s="29">
        <f>CSVデータ!D945</f>
        <v>45408</v>
      </c>
      <c r="G945" s="29">
        <f>CSVデータ!F945</f>
        <v>45414</v>
      </c>
    </row>
    <row r="946" spans="1:7" x14ac:dyDescent="0.4">
      <c r="A946">
        <f>IF(小平市進捗状況確認シート!$B$6=CSVデータ!G946,1,0)</f>
        <v>0</v>
      </c>
      <c r="B946">
        <f>IF(小平市進捗状況確認シート!$C$6=CSVデータ!B946,1,0)</f>
        <v>0</v>
      </c>
      <c r="C946">
        <f t="shared" si="14"/>
        <v>0</v>
      </c>
      <c r="D946" t="str">
        <f>VLOOKUP(CSVデータ!C946,Sheet1!L:M,2,FALSE)</f>
        <v>新規申請</v>
      </c>
      <c r="E946" s="29">
        <f>CSVデータ!E946</f>
        <v>45399</v>
      </c>
      <c r="F946" s="29">
        <f>CSVデータ!D946</f>
        <v>45419</v>
      </c>
      <c r="G946" s="29">
        <f>CSVデータ!F946</f>
        <v>45422</v>
      </c>
    </row>
    <row r="947" spans="1:7" x14ac:dyDescent="0.4">
      <c r="A947">
        <f>IF(小平市進捗状況確認シート!$B$6=CSVデータ!G947,1,0)</f>
        <v>0</v>
      </c>
      <c r="B947">
        <f>IF(小平市進捗状況確認シート!$C$6=CSVデータ!B947,1,0)</f>
        <v>0</v>
      </c>
      <c r="C947">
        <f t="shared" si="14"/>
        <v>0</v>
      </c>
      <c r="D947" t="str">
        <f>VLOOKUP(CSVデータ!C947,Sheet1!L:M,2,FALSE)</f>
        <v>要支援・要介護新規申請</v>
      </c>
      <c r="E947" s="29">
        <f>CSVデータ!E947</f>
        <v>45393</v>
      </c>
      <c r="F947" s="29">
        <f>CSVデータ!D947</f>
        <v>45412</v>
      </c>
      <c r="G947" s="29">
        <f>CSVデータ!F947</f>
        <v>45420</v>
      </c>
    </row>
    <row r="948" spans="1:7" x14ac:dyDescent="0.4">
      <c r="A948">
        <f>IF(小平市進捗状況確認シート!$B$6=CSVデータ!G948,1,0)</f>
        <v>0</v>
      </c>
      <c r="B948">
        <f>IF(小平市進捗状況確認シート!$C$6=CSVデータ!B948,1,0)</f>
        <v>0</v>
      </c>
      <c r="C948">
        <f t="shared" si="14"/>
        <v>0</v>
      </c>
      <c r="D948" t="str">
        <f>VLOOKUP(CSVデータ!C948,Sheet1!L:M,2,FALSE)</f>
        <v>要支援・要介護新規申請</v>
      </c>
      <c r="E948" s="29">
        <f>CSVデータ!E948</f>
        <v>45404</v>
      </c>
      <c r="F948" s="29">
        <f>CSVデータ!D948</f>
        <v>45401</v>
      </c>
      <c r="G948" s="29">
        <f>CSVデータ!F948</f>
        <v>45420</v>
      </c>
    </row>
    <row r="949" spans="1:7" x14ac:dyDescent="0.4">
      <c r="A949">
        <f>IF(小平市進捗状況確認シート!$B$6=CSVデータ!G949,1,0)</f>
        <v>0</v>
      </c>
      <c r="B949">
        <f>IF(小平市進捗状況確認シート!$C$6=CSVデータ!B949,1,0)</f>
        <v>0</v>
      </c>
      <c r="C949">
        <f t="shared" si="14"/>
        <v>0</v>
      </c>
      <c r="D949" t="str">
        <f>VLOOKUP(CSVデータ!C949,Sheet1!L:M,2,FALSE)</f>
        <v>要支援・要介護新規申請</v>
      </c>
      <c r="E949" s="29">
        <f>CSVデータ!E949</f>
        <v>45397</v>
      </c>
      <c r="F949" s="29">
        <f>CSVデータ!D949</f>
        <v>45400</v>
      </c>
      <c r="G949" s="29">
        <f>CSVデータ!F949</f>
        <v>45412</v>
      </c>
    </row>
    <row r="950" spans="1:7" x14ac:dyDescent="0.4">
      <c r="A950">
        <f>IF(小平市進捗状況確認シート!$B$6=CSVデータ!G950,1,0)</f>
        <v>0</v>
      </c>
      <c r="B950">
        <f>IF(小平市進捗状況確認シート!$C$6=CSVデータ!B950,1,0)</f>
        <v>0</v>
      </c>
      <c r="C950">
        <f t="shared" si="14"/>
        <v>0</v>
      </c>
      <c r="D950" t="str">
        <f>VLOOKUP(CSVデータ!C950,Sheet1!L:M,2,FALSE)</f>
        <v>更新申請</v>
      </c>
      <c r="E950" s="29" t="str">
        <f>CSVデータ!E950</f>
        <v xml:space="preserve">        </v>
      </c>
      <c r="F950" s="29">
        <f>CSVデータ!D950</f>
        <v>45414</v>
      </c>
      <c r="G950" s="29" t="str">
        <f>CSVデータ!F950</f>
        <v xml:space="preserve">        </v>
      </c>
    </row>
    <row r="951" spans="1:7" x14ac:dyDescent="0.4">
      <c r="A951">
        <f>IF(小平市進捗状況確認シート!$B$6=CSVデータ!G951,1,0)</f>
        <v>0</v>
      </c>
      <c r="B951">
        <f>IF(小平市進捗状況確認シート!$C$6=CSVデータ!B951,1,0)</f>
        <v>0</v>
      </c>
      <c r="C951">
        <f t="shared" si="14"/>
        <v>0</v>
      </c>
      <c r="D951" t="str">
        <f>VLOOKUP(CSVデータ!C951,Sheet1!L:M,2,FALSE)</f>
        <v>更新申請</v>
      </c>
      <c r="E951" s="29" t="str">
        <f>CSVデータ!E951</f>
        <v xml:space="preserve">        </v>
      </c>
      <c r="F951" s="29">
        <f>CSVデータ!D951</f>
        <v>45414</v>
      </c>
      <c r="G951" s="29" t="str">
        <f>CSVデータ!F951</f>
        <v xml:space="preserve">        </v>
      </c>
    </row>
    <row r="952" spans="1:7" x14ac:dyDescent="0.4">
      <c r="A952">
        <f>IF(小平市進捗状況確認シート!$B$6=CSVデータ!G952,1,0)</f>
        <v>0</v>
      </c>
      <c r="B952">
        <f>IF(小平市進捗状況確認シート!$C$6=CSVデータ!B952,1,0)</f>
        <v>0</v>
      </c>
      <c r="C952">
        <f t="shared" si="14"/>
        <v>0</v>
      </c>
      <c r="D952" t="str">
        <f>VLOOKUP(CSVデータ!C952,Sheet1!L:M,2,FALSE)</f>
        <v>新規申請</v>
      </c>
      <c r="E952" s="29">
        <f>CSVデータ!E952</f>
        <v>45397</v>
      </c>
      <c r="F952" s="29">
        <f>CSVデータ!D952</f>
        <v>45398</v>
      </c>
      <c r="G952" s="29">
        <f>CSVデータ!F952</f>
        <v>45401</v>
      </c>
    </row>
    <row r="953" spans="1:7" x14ac:dyDescent="0.4">
      <c r="A953">
        <f>IF(小平市進捗状況確認シート!$B$6=CSVデータ!G953,1,0)</f>
        <v>0</v>
      </c>
      <c r="B953">
        <f>IF(小平市進捗状況確認シート!$C$6=CSVデータ!B953,1,0)</f>
        <v>0</v>
      </c>
      <c r="C953">
        <f t="shared" si="14"/>
        <v>0</v>
      </c>
      <c r="D953" t="str">
        <f>VLOOKUP(CSVデータ!C953,Sheet1!L:M,2,FALSE)</f>
        <v>新規申請</v>
      </c>
      <c r="E953" s="29">
        <f>CSVデータ!E953</f>
        <v>45398</v>
      </c>
      <c r="F953" s="29">
        <f>CSVデータ!D953</f>
        <v>45400</v>
      </c>
      <c r="G953" s="29">
        <f>CSVデータ!F953</f>
        <v>45407</v>
      </c>
    </row>
    <row r="954" spans="1:7" x14ac:dyDescent="0.4">
      <c r="A954">
        <f>IF(小平市進捗状況確認シート!$B$6=CSVデータ!G954,1,0)</f>
        <v>0</v>
      </c>
      <c r="B954">
        <f>IF(小平市進捗状況確認シート!$C$6=CSVデータ!B954,1,0)</f>
        <v>0</v>
      </c>
      <c r="C954">
        <f t="shared" si="14"/>
        <v>0</v>
      </c>
      <c r="D954" t="str">
        <f>VLOOKUP(CSVデータ!C954,Sheet1!L:M,2,FALSE)</f>
        <v>更新申請</v>
      </c>
      <c r="E954" s="29">
        <f>CSVデータ!E954</f>
        <v>45398</v>
      </c>
      <c r="F954" s="29">
        <f>CSVデータ!D954</f>
        <v>45412</v>
      </c>
      <c r="G954" s="29">
        <f>CSVデータ!F954</f>
        <v>45422</v>
      </c>
    </row>
    <row r="955" spans="1:7" x14ac:dyDescent="0.4">
      <c r="A955">
        <f>IF(小平市進捗状況確認シート!$B$6=CSVデータ!G955,1,0)</f>
        <v>0</v>
      </c>
      <c r="B955">
        <f>IF(小平市進捗状況確認シート!$C$6=CSVデータ!B955,1,0)</f>
        <v>0</v>
      </c>
      <c r="C955">
        <f t="shared" si="14"/>
        <v>0</v>
      </c>
      <c r="D955" t="str">
        <f>VLOOKUP(CSVデータ!C955,Sheet1!L:M,2,FALSE)</f>
        <v>更新申請</v>
      </c>
      <c r="E955" s="29">
        <f>CSVデータ!E955</f>
        <v>45406</v>
      </c>
      <c r="F955" s="29">
        <f>CSVデータ!D955</f>
        <v>45419</v>
      </c>
      <c r="G955" s="29">
        <f>CSVデータ!F955</f>
        <v>45420</v>
      </c>
    </row>
    <row r="956" spans="1:7" x14ac:dyDescent="0.4">
      <c r="A956">
        <f>IF(小平市進捗状況確認シート!$B$6=CSVデータ!G956,1,0)</f>
        <v>0</v>
      </c>
      <c r="B956">
        <f>IF(小平市進捗状況確認シート!$C$6=CSVデータ!B956,1,0)</f>
        <v>0</v>
      </c>
      <c r="C956">
        <f t="shared" si="14"/>
        <v>0</v>
      </c>
      <c r="D956" t="str">
        <f>VLOOKUP(CSVデータ!C956,Sheet1!L:M,2,FALSE)</f>
        <v>更新申請</v>
      </c>
      <c r="E956" s="29">
        <f>CSVデータ!E956</f>
        <v>45394</v>
      </c>
      <c r="F956" s="29">
        <f>CSVデータ!D956</f>
        <v>45412</v>
      </c>
      <c r="G956" s="29">
        <f>CSVデータ!F956</f>
        <v>45422</v>
      </c>
    </row>
    <row r="957" spans="1:7" x14ac:dyDescent="0.4">
      <c r="A957">
        <f>IF(小平市進捗状況確認シート!$B$6=CSVデータ!G957,1,0)</f>
        <v>0</v>
      </c>
      <c r="B957">
        <f>IF(小平市進捗状況確認シート!$C$6=CSVデータ!B957,1,0)</f>
        <v>0</v>
      </c>
      <c r="C957">
        <f t="shared" si="14"/>
        <v>0</v>
      </c>
      <c r="D957" t="str">
        <f>VLOOKUP(CSVデータ!C957,Sheet1!L:M,2,FALSE)</f>
        <v>新規申請</v>
      </c>
      <c r="E957" s="29">
        <f>CSVデータ!E957</f>
        <v>45398</v>
      </c>
      <c r="F957" s="29">
        <f>CSVデータ!D957</f>
        <v>45400</v>
      </c>
      <c r="G957" s="29">
        <f>CSVデータ!F957</f>
        <v>45412</v>
      </c>
    </row>
    <row r="958" spans="1:7" x14ac:dyDescent="0.4">
      <c r="A958">
        <f>IF(小平市進捗状況確認シート!$B$6=CSVデータ!G958,1,0)</f>
        <v>0</v>
      </c>
      <c r="B958">
        <f>IF(小平市進捗状況確認シート!$C$6=CSVデータ!B958,1,0)</f>
        <v>0</v>
      </c>
      <c r="C958">
        <f t="shared" si="14"/>
        <v>0</v>
      </c>
      <c r="D958" t="str">
        <f>VLOOKUP(CSVデータ!C958,Sheet1!L:M,2,FALSE)</f>
        <v>更新申請</v>
      </c>
      <c r="E958" s="29">
        <f>CSVデータ!E958</f>
        <v>45400</v>
      </c>
      <c r="F958" s="29">
        <f>CSVデータ!D958</f>
        <v>45398</v>
      </c>
      <c r="G958" s="29">
        <f>CSVデータ!F958</f>
        <v>45412</v>
      </c>
    </row>
    <row r="959" spans="1:7" x14ac:dyDescent="0.4">
      <c r="A959">
        <f>IF(小平市進捗状況確認シート!$B$6=CSVデータ!G959,1,0)</f>
        <v>0</v>
      </c>
      <c r="B959">
        <f>IF(小平市進捗状況確認シート!$C$6=CSVデータ!B959,1,0)</f>
        <v>0</v>
      </c>
      <c r="C959">
        <f t="shared" si="14"/>
        <v>0</v>
      </c>
      <c r="D959" t="str">
        <f>VLOOKUP(CSVデータ!C959,Sheet1!L:M,2,FALSE)</f>
        <v>新規申請</v>
      </c>
      <c r="E959" s="29">
        <f>CSVデータ!E959</f>
        <v>45398</v>
      </c>
      <c r="F959" s="29">
        <f>CSVデータ!D959</f>
        <v>45401</v>
      </c>
      <c r="G959" s="29">
        <f>CSVデータ!F959</f>
        <v>45412</v>
      </c>
    </row>
    <row r="960" spans="1:7" x14ac:dyDescent="0.4">
      <c r="A960">
        <f>IF(小平市進捗状況確認シート!$B$6=CSVデータ!G960,1,0)</f>
        <v>0</v>
      </c>
      <c r="B960">
        <f>IF(小平市進捗状況確認シート!$C$6=CSVデータ!B960,1,0)</f>
        <v>0</v>
      </c>
      <c r="C960">
        <f t="shared" si="14"/>
        <v>0</v>
      </c>
      <c r="D960" t="str">
        <f>VLOOKUP(CSVデータ!C960,Sheet1!L:M,2,FALSE)</f>
        <v>更新申請</v>
      </c>
      <c r="E960" s="29">
        <f>CSVデータ!E960</f>
        <v>45397</v>
      </c>
      <c r="F960" s="29">
        <f>CSVデータ!D960</f>
        <v>45408</v>
      </c>
      <c r="G960" s="29">
        <f>CSVデータ!F960</f>
        <v>45420</v>
      </c>
    </row>
    <row r="961" spans="1:7" x14ac:dyDescent="0.4">
      <c r="A961">
        <f>IF(小平市進捗状況確認シート!$B$6=CSVデータ!G961,1,0)</f>
        <v>0</v>
      </c>
      <c r="B961">
        <f>IF(小平市進捗状況確認シート!$C$6=CSVデータ!B961,1,0)</f>
        <v>0</v>
      </c>
      <c r="C961">
        <f t="shared" si="14"/>
        <v>0</v>
      </c>
      <c r="D961" t="str">
        <f>VLOOKUP(CSVデータ!C961,Sheet1!L:M,2,FALSE)</f>
        <v>新規申請</v>
      </c>
      <c r="E961" s="29">
        <f>CSVデータ!E961</f>
        <v>45398</v>
      </c>
      <c r="F961" s="29">
        <f>CSVデータ!D961</f>
        <v>45407</v>
      </c>
      <c r="G961" s="29">
        <f>CSVデータ!F961</f>
        <v>45419</v>
      </c>
    </row>
    <row r="962" spans="1:7" x14ac:dyDescent="0.4">
      <c r="A962">
        <f>IF(小平市進捗状況確認シート!$B$6=CSVデータ!G962,1,0)</f>
        <v>0</v>
      </c>
      <c r="B962">
        <f>IF(小平市進捗状況確認シート!$C$6=CSVデータ!B962,1,0)</f>
        <v>0</v>
      </c>
      <c r="C962">
        <f t="shared" si="14"/>
        <v>0</v>
      </c>
      <c r="D962" t="str">
        <f>VLOOKUP(CSVデータ!C962,Sheet1!L:M,2,FALSE)</f>
        <v>区分変更申請</v>
      </c>
      <c r="E962" s="29">
        <f>CSVデータ!E962</f>
        <v>45397</v>
      </c>
      <c r="F962" s="29">
        <f>CSVデータ!D962</f>
        <v>45412</v>
      </c>
      <c r="G962" s="29">
        <f>CSVデータ!F962</f>
        <v>45421</v>
      </c>
    </row>
    <row r="963" spans="1:7" x14ac:dyDescent="0.4">
      <c r="A963">
        <f>IF(小平市進捗状況確認シート!$B$6=CSVデータ!G963,1,0)</f>
        <v>0</v>
      </c>
      <c r="B963">
        <f>IF(小平市進捗状況確認シート!$C$6=CSVデータ!B963,1,0)</f>
        <v>0</v>
      </c>
      <c r="C963">
        <f t="shared" ref="C963:C998" si="15">IF(A963+B963=2,1,0)</f>
        <v>0</v>
      </c>
      <c r="D963" t="str">
        <f>VLOOKUP(CSVデータ!C963,Sheet1!L:M,2,FALSE)</f>
        <v>更新申請</v>
      </c>
      <c r="E963" s="29">
        <f>CSVデータ!E963</f>
        <v>45401</v>
      </c>
      <c r="F963" s="29">
        <f>CSVデータ!D963</f>
        <v>45421</v>
      </c>
      <c r="G963" s="29">
        <f>CSVデータ!F963</f>
        <v>45422</v>
      </c>
    </row>
    <row r="964" spans="1:7" x14ac:dyDescent="0.4">
      <c r="A964">
        <f>IF(小平市進捗状況確認シート!$B$6=CSVデータ!G964,1,0)</f>
        <v>0</v>
      </c>
      <c r="B964">
        <f>IF(小平市進捗状況確認シート!$C$6=CSVデータ!B964,1,0)</f>
        <v>0</v>
      </c>
      <c r="C964">
        <f t="shared" si="15"/>
        <v>0</v>
      </c>
      <c r="D964" t="str">
        <f>VLOOKUP(CSVデータ!C964,Sheet1!L:M,2,FALSE)</f>
        <v>新規申請</v>
      </c>
      <c r="E964" s="29">
        <f>CSVデータ!E964</f>
        <v>45398</v>
      </c>
      <c r="F964" s="29">
        <f>CSVデータ!D964</f>
        <v>45401</v>
      </c>
      <c r="G964" s="29">
        <f>CSVデータ!F964</f>
        <v>45414</v>
      </c>
    </row>
    <row r="965" spans="1:7" x14ac:dyDescent="0.4">
      <c r="A965">
        <f>IF(小平市進捗状況確認シート!$B$6=CSVデータ!G965,1,0)</f>
        <v>0</v>
      </c>
      <c r="B965">
        <f>IF(小平市進捗状況確認シート!$C$6=CSVデータ!B965,1,0)</f>
        <v>0</v>
      </c>
      <c r="C965">
        <f t="shared" si="15"/>
        <v>0</v>
      </c>
      <c r="D965" t="str">
        <f>VLOOKUP(CSVデータ!C965,Sheet1!L:M,2,FALSE)</f>
        <v>新規申請</v>
      </c>
      <c r="E965" s="29">
        <f>CSVデータ!E965</f>
        <v>45398</v>
      </c>
      <c r="F965" s="29">
        <f>CSVデータ!D965</f>
        <v>45398</v>
      </c>
      <c r="G965" s="29">
        <f>CSVデータ!F965</f>
        <v>45412</v>
      </c>
    </row>
    <row r="966" spans="1:7" x14ac:dyDescent="0.4">
      <c r="A966">
        <f>IF(小平市進捗状況確認シート!$B$6=CSVデータ!G966,1,0)</f>
        <v>0</v>
      </c>
      <c r="B966">
        <f>IF(小平市進捗状況確認シート!$C$6=CSVデータ!B966,1,0)</f>
        <v>0</v>
      </c>
      <c r="C966">
        <f t="shared" si="15"/>
        <v>0</v>
      </c>
      <c r="D966" t="str">
        <f>VLOOKUP(CSVデータ!C966,Sheet1!L:M,2,FALSE)</f>
        <v>新規申請</v>
      </c>
      <c r="E966" s="29">
        <f>CSVデータ!E966</f>
        <v>45397</v>
      </c>
      <c r="F966" s="29">
        <f>CSVデータ!D966</f>
        <v>45401</v>
      </c>
      <c r="G966" s="29">
        <f>CSVデータ!F966</f>
        <v>45412</v>
      </c>
    </row>
    <row r="967" spans="1:7" x14ac:dyDescent="0.4">
      <c r="A967">
        <f>IF(小平市進捗状況確認シート!$B$6=CSVデータ!G967,1,0)</f>
        <v>0</v>
      </c>
      <c r="B967">
        <f>IF(小平市進捗状況確認シート!$C$6=CSVデータ!B967,1,0)</f>
        <v>0</v>
      </c>
      <c r="C967">
        <f t="shared" si="15"/>
        <v>0</v>
      </c>
      <c r="D967" t="str">
        <f>VLOOKUP(CSVデータ!C967,Sheet1!L:M,2,FALSE)</f>
        <v>新規申請</v>
      </c>
      <c r="E967" s="29">
        <f>CSVデータ!E967</f>
        <v>45400</v>
      </c>
      <c r="F967" s="29">
        <f>CSVデータ!D967</f>
        <v>45404</v>
      </c>
      <c r="G967" s="29">
        <f>CSVデータ!F967</f>
        <v>45414</v>
      </c>
    </row>
    <row r="968" spans="1:7" x14ac:dyDescent="0.4">
      <c r="A968">
        <f>IF(小平市進捗状況確認シート!$B$6=CSVデータ!G968,1,0)</f>
        <v>0</v>
      </c>
      <c r="B968">
        <f>IF(小平市進捗状況確認シート!$C$6=CSVデータ!B968,1,0)</f>
        <v>0</v>
      </c>
      <c r="C968">
        <f t="shared" si="15"/>
        <v>0</v>
      </c>
      <c r="D968" t="str">
        <f>VLOOKUP(CSVデータ!C968,Sheet1!L:M,2,FALSE)</f>
        <v>区分変更申請</v>
      </c>
      <c r="E968" s="29">
        <f>CSVデータ!E968</f>
        <v>45405</v>
      </c>
      <c r="F968" s="29">
        <f>CSVデータ!D968</f>
        <v>45404</v>
      </c>
      <c r="G968" s="29">
        <f>CSVデータ!F968</f>
        <v>45412</v>
      </c>
    </row>
    <row r="969" spans="1:7" x14ac:dyDescent="0.4">
      <c r="A969">
        <f>IF(小平市進捗状況確認シート!$B$6=CSVデータ!G969,1,0)</f>
        <v>0</v>
      </c>
      <c r="B969">
        <f>IF(小平市進捗状況確認シート!$C$6=CSVデータ!B969,1,0)</f>
        <v>0</v>
      </c>
      <c r="C969">
        <f t="shared" si="15"/>
        <v>0</v>
      </c>
      <c r="D969" t="str">
        <f>VLOOKUP(CSVデータ!C969,Sheet1!L:M,2,FALSE)</f>
        <v>新規申請</v>
      </c>
      <c r="E969" s="29">
        <f>CSVデータ!E969</f>
        <v>45394</v>
      </c>
      <c r="F969" s="29">
        <f>CSVデータ!D969</f>
        <v>45406</v>
      </c>
      <c r="G969" s="29">
        <f>CSVデータ!F969</f>
        <v>45419</v>
      </c>
    </row>
    <row r="970" spans="1:7" x14ac:dyDescent="0.4">
      <c r="A970">
        <f>IF(小平市進捗状況確認シート!$B$6=CSVデータ!G970,1,0)</f>
        <v>0</v>
      </c>
      <c r="B970">
        <f>IF(小平市進捗状況確認シート!$C$6=CSVデータ!B970,1,0)</f>
        <v>0</v>
      </c>
      <c r="C970">
        <f t="shared" si="15"/>
        <v>0</v>
      </c>
      <c r="D970" t="str">
        <f>VLOOKUP(CSVデータ!C970,Sheet1!L:M,2,FALSE)</f>
        <v>新規申請</v>
      </c>
      <c r="E970" s="29">
        <f>CSVデータ!E970</f>
        <v>45394</v>
      </c>
      <c r="F970" s="29">
        <f>CSVデータ!D970</f>
        <v>45404</v>
      </c>
      <c r="G970" s="29">
        <f>CSVデータ!F970</f>
        <v>45407</v>
      </c>
    </row>
    <row r="971" spans="1:7" x14ac:dyDescent="0.4">
      <c r="A971">
        <f>IF(小平市進捗状況確認シート!$B$6=CSVデータ!G971,1,0)</f>
        <v>0</v>
      </c>
      <c r="B971">
        <f>IF(小平市進捗状況確認シート!$C$6=CSVデータ!B971,1,0)</f>
        <v>0</v>
      </c>
      <c r="C971">
        <f t="shared" si="15"/>
        <v>0</v>
      </c>
      <c r="D971" t="str">
        <f>VLOOKUP(CSVデータ!C971,Sheet1!L:M,2,FALSE)</f>
        <v>更新申請</v>
      </c>
      <c r="E971" s="29">
        <f>CSVデータ!E971</f>
        <v>45397</v>
      </c>
      <c r="F971" s="29">
        <f>CSVデータ!D971</f>
        <v>45404</v>
      </c>
      <c r="G971" s="29">
        <f>CSVデータ!F971</f>
        <v>45414</v>
      </c>
    </row>
    <row r="972" spans="1:7" x14ac:dyDescent="0.4">
      <c r="A972">
        <f>IF(小平市進捗状況確認シート!$B$6=CSVデータ!G972,1,0)</f>
        <v>0</v>
      </c>
      <c r="B972">
        <f>IF(小平市進捗状況確認シート!$C$6=CSVデータ!B972,1,0)</f>
        <v>0</v>
      </c>
      <c r="C972">
        <f t="shared" si="15"/>
        <v>0</v>
      </c>
      <c r="D972" t="str">
        <f>VLOOKUP(CSVデータ!C972,Sheet1!L:M,2,FALSE)</f>
        <v>新規申請</v>
      </c>
      <c r="E972" s="29">
        <f>CSVデータ!E972</f>
        <v>45399</v>
      </c>
      <c r="F972" s="29">
        <f>CSVデータ!D972</f>
        <v>45404</v>
      </c>
      <c r="G972" s="29">
        <f>CSVデータ!F972</f>
        <v>45419</v>
      </c>
    </row>
    <row r="973" spans="1:7" x14ac:dyDescent="0.4">
      <c r="A973">
        <f>IF(小平市進捗状況確認シート!$B$6=CSVデータ!G973,1,0)</f>
        <v>0</v>
      </c>
      <c r="B973">
        <f>IF(小平市進捗状況確認シート!$C$6=CSVデータ!B973,1,0)</f>
        <v>0</v>
      </c>
      <c r="C973">
        <f t="shared" si="15"/>
        <v>0</v>
      </c>
      <c r="D973" t="str">
        <f>VLOOKUP(CSVデータ!C973,Sheet1!L:M,2,FALSE)</f>
        <v>新規申請</v>
      </c>
      <c r="E973" s="29">
        <f>CSVデータ!E973</f>
        <v>45397</v>
      </c>
      <c r="F973" s="29">
        <f>CSVデータ!D973</f>
        <v>45422</v>
      </c>
      <c r="G973" s="29">
        <f>CSVデータ!F973</f>
        <v>45429</v>
      </c>
    </row>
    <row r="974" spans="1:7" x14ac:dyDescent="0.4">
      <c r="A974">
        <f>IF(小平市進捗状況確認シート!$B$6=CSVデータ!G974,1,0)</f>
        <v>0</v>
      </c>
      <c r="B974">
        <f>IF(小平市進捗状況確認シート!$C$6=CSVデータ!B974,1,0)</f>
        <v>0</v>
      </c>
      <c r="C974">
        <f t="shared" si="15"/>
        <v>0</v>
      </c>
      <c r="D974" t="str">
        <f>VLOOKUP(CSVデータ!C974,Sheet1!L:M,2,FALSE)</f>
        <v>新規申請</v>
      </c>
      <c r="E974" s="29">
        <f>CSVデータ!E974</f>
        <v>45414</v>
      </c>
      <c r="F974" s="29">
        <f>CSVデータ!D974</f>
        <v>45419</v>
      </c>
      <c r="G974" s="29" t="str">
        <f>CSVデータ!F974</f>
        <v xml:space="preserve">        </v>
      </c>
    </row>
    <row r="975" spans="1:7" x14ac:dyDescent="0.4">
      <c r="A975">
        <f>IF(小平市進捗状況確認シート!$B$6=CSVデータ!G975,1,0)</f>
        <v>0</v>
      </c>
      <c r="B975">
        <f>IF(小平市進捗状況確認シート!$C$6=CSVデータ!B975,1,0)</f>
        <v>0</v>
      </c>
      <c r="C975">
        <f t="shared" si="15"/>
        <v>0</v>
      </c>
      <c r="D975" t="str">
        <f>VLOOKUP(CSVデータ!C975,Sheet1!L:M,2,FALSE)</f>
        <v>新規申請</v>
      </c>
      <c r="E975" s="29">
        <f>CSVデータ!E975</f>
        <v>45406</v>
      </c>
      <c r="F975" s="29" t="str">
        <f>CSVデータ!D975</f>
        <v xml:space="preserve">        </v>
      </c>
      <c r="G975" s="29" t="str">
        <f>CSVデータ!F975</f>
        <v xml:space="preserve">        </v>
      </c>
    </row>
    <row r="976" spans="1:7" x14ac:dyDescent="0.4">
      <c r="A976">
        <f>IF(小平市進捗状況確認シート!$B$6=CSVデータ!G976,1,0)</f>
        <v>0</v>
      </c>
      <c r="B976">
        <f>IF(小平市進捗状況確認シート!$C$6=CSVデータ!B976,1,0)</f>
        <v>0</v>
      </c>
      <c r="C976">
        <f t="shared" si="15"/>
        <v>0</v>
      </c>
      <c r="D976" t="str">
        <f>VLOOKUP(CSVデータ!C976,Sheet1!L:M,2,FALSE)</f>
        <v>新規申請</v>
      </c>
      <c r="E976" s="29">
        <f>CSVデータ!E976</f>
        <v>45398</v>
      </c>
      <c r="F976" s="29">
        <f>CSVデータ!D976</f>
        <v>45412</v>
      </c>
      <c r="G976" s="29">
        <f>CSVデータ!F976</f>
        <v>45421</v>
      </c>
    </row>
    <row r="977" spans="1:7" x14ac:dyDescent="0.4">
      <c r="A977">
        <f>IF(小平市進捗状況確認シート!$B$6=CSVデータ!G977,1,0)</f>
        <v>0</v>
      </c>
      <c r="B977">
        <f>IF(小平市進捗状況確認シート!$C$6=CSVデータ!B977,1,0)</f>
        <v>0</v>
      </c>
      <c r="C977">
        <f t="shared" si="15"/>
        <v>0</v>
      </c>
      <c r="D977" t="str">
        <f>VLOOKUP(CSVデータ!C977,Sheet1!L:M,2,FALSE)</f>
        <v>新規申請</v>
      </c>
      <c r="E977" s="29">
        <f>CSVデータ!E977</f>
        <v>45397</v>
      </c>
      <c r="F977" s="29">
        <f>CSVデータ!D977</f>
        <v>45404</v>
      </c>
      <c r="G977" s="29">
        <f>CSVデータ!F977</f>
        <v>45414</v>
      </c>
    </row>
    <row r="978" spans="1:7" x14ac:dyDescent="0.4">
      <c r="A978">
        <f>IF(小平市進捗状況確認シート!$B$6=CSVデータ!G978,1,0)</f>
        <v>0</v>
      </c>
      <c r="B978">
        <f>IF(小平市進捗状況確認シート!$C$6=CSVデータ!B978,1,0)</f>
        <v>0</v>
      </c>
      <c r="C978">
        <f t="shared" si="15"/>
        <v>0</v>
      </c>
      <c r="D978" t="str">
        <f>VLOOKUP(CSVデータ!C978,Sheet1!L:M,2,FALSE)</f>
        <v>新規申請</v>
      </c>
      <c r="E978" s="29">
        <f>CSVデータ!E978</f>
        <v>45399</v>
      </c>
      <c r="F978" s="29">
        <f>CSVデータ!D978</f>
        <v>45404</v>
      </c>
      <c r="G978" s="29">
        <f>CSVデータ!F978</f>
        <v>45414</v>
      </c>
    </row>
    <row r="979" spans="1:7" x14ac:dyDescent="0.4">
      <c r="A979">
        <f>IF(小平市進捗状況確認シート!$B$6=CSVデータ!G979,1,0)</f>
        <v>0</v>
      </c>
      <c r="B979">
        <f>IF(小平市進捗状況確認シート!$C$6=CSVデータ!B979,1,0)</f>
        <v>0</v>
      </c>
      <c r="C979">
        <f t="shared" si="15"/>
        <v>0</v>
      </c>
      <c r="D979" t="str">
        <f>VLOOKUP(CSVデータ!C979,Sheet1!L:M,2,FALSE)</f>
        <v>新規申請</v>
      </c>
      <c r="E979" s="29">
        <f>CSVデータ!E979</f>
        <v>45400</v>
      </c>
      <c r="F979" s="29">
        <f>CSVデータ!D979</f>
        <v>45404</v>
      </c>
      <c r="G979" s="29">
        <f>CSVデータ!F979</f>
        <v>45414</v>
      </c>
    </row>
    <row r="980" spans="1:7" x14ac:dyDescent="0.4">
      <c r="A980">
        <f>IF(小平市進捗状況確認シート!$B$6=CSVデータ!G980,1,0)</f>
        <v>0</v>
      </c>
      <c r="B980">
        <f>IF(小平市進捗状況確認シート!$C$6=CSVデータ!B980,1,0)</f>
        <v>0</v>
      </c>
      <c r="C980">
        <f t="shared" si="15"/>
        <v>0</v>
      </c>
      <c r="D980" t="str">
        <f>VLOOKUP(CSVデータ!C980,Sheet1!L:M,2,FALSE)</f>
        <v>更新申請</v>
      </c>
      <c r="E980" s="29">
        <f>CSVデータ!E980</f>
        <v>45401</v>
      </c>
      <c r="F980" s="29">
        <f>CSVデータ!D980</f>
        <v>45407</v>
      </c>
      <c r="G980" s="29">
        <f>CSVデータ!F980</f>
        <v>45421</v>
      </c>
    </row>
    <row r="981" spans="1:7" x14ac:dyDescent="0.4">
      <c r="A981">
        <f>IF(小平市進捗状況確認シート!$B$6=CSVデータ!G981,1,0)</f>
        <v>0</v>
      </c>
      <c r="B981">
        <f>IF(小平市進捗状況確認シート!$C$6=CSVデータ!B981,1,0)</f>
        <v>0</v>
      </c>
      <c r="C981">
        <f t="shared" si="15"/>
        <v>0</v>
      </c>
      <c r="D981" t="str">
        <f>VLOOKUP(CSVデータ!C981,Sheet1!L:M,2,FALSE)</f>
        <v>区分変更申請</v>
      </c>
      <c r="E981" s="29">
        <f>CSVデータ!E981</f>
        <v>45406</v>
      </c>
      <c r="F981" s="29">
        <f>CSVデータ!D981</f>
        <v>45419</v>
      </c>
      <c r="G981" s="29">
        <f>CSVデータ!F981</f>
        <v>45420</v>
      </c>
    </row>
    <row r="982" spans="1:7" x14ac:dyDescent="0.4">
      <c r="A982">
        <f>IF(小平市進捗状況確認シート!$B$6=CSVデータ!G982,1,0)</f>
        <v>0</v>
      </c>
      <c r="B982">
        <f>IF(小平市進捗状況確認シート!$C$6=CSVデータ!B982,1,0)</f>
        <v>0</v>
      </c>
      <c r="C982">
        <f t="shared" si="15"/>
        <v>0</v>
      </c>
      <c r="D982" t="str">
        <f>VLOOKUP(CSVデータ!C982,Sheet1!L:M,2,FALSE)</f>
        <v>要支援・要介護新規申請</v>
      </c>
      <c r="E982" s="29">
        <f>CSVデータ!E982</f>
        <v>45393</v>
      </c>
      <c r="F982" s="29">
        <f>CSVデータ!D982</f>
        <v>45406</v>
      </c>
      <c r="G982" s="29">
        <f>CSVデータ!F982</f>
        <v>45414</v>
      </c>
    </row>
    <row r="983" spans="1:7" x14ac:dyDescent="0.4">
      <c r="A983">
        <f>IF(小平市進捗状況確認シート!$B$6=CSVデータ!G983,1,0)</f>
        <v>0</v>
      </c>
      <c r="B983">
        <f>IF(小平市進捗状況確認シート!$C$6=CSVデータ!B983,1,0)</f>
        <v>0</v>
      </c>
      <c r="C983">
        <f t="shared" si="15"/>
        <v>0</v>
      </c>
      <c r="D983" t="str">
        <f>VLOOKUP(CSVデータ!C983,Sheet1!L:M,2,FALSE)</f>
        <v>新規申請</v>
      </c>
      <c r="E983" s="29">
        <f>CSVデータ!E983</f>
        <v>45400</v>
      </c>
      <c r="F983" s="29">
        <f>CSVデータ!D983</f>
        <v>45401</v>
      </c>
      <c r="G983" s="29">
        <f>CSVデータ!F983</f>
        <v>45412</v>
      </c>
    </row>
    <row r="984" spans="1:7" x14ac:dyDescent="0.4">
      <c r="A984">
        <f>IF(小平市進捗状況確認シート!$B$6=CSVデータ!G984,1,0)</f>
        <v>0</v>
      </c>
      <c r="B984">
        <f>IF(小平市進捗状況確認シート!$C$6=CSVデータ!B984,1,0)</f>
        <v>0</v>
      </c>
      <c r="C984">
        <f t="shared" si="15"/>
        <v>0</v>
      </c>
      <c r="D984" t="str">
        <f>VLOOKUP(CSVデータ!C984,Sheet1!L:M,2,FALSE)</f>
        <v>区分変更申請</v>
      </c>
      <c r="E984" s="29">
        <f>CSVデータ!E984</f>
        <v>45398</v>
      </c>
      <c r="F984" s="29">
        <f>CSVデータ!D984</f>
        <v>45401</v>
      </c>
      <c r="G984" s="29">
        <f>CSVデータ!F984</f>
        <v>45412</v>
      </c>
    </row>
    <row r="985" spans="1:7" x14ac:dyDescent="0.4">
      <c r="A985">
        <f>IF(小平市進捗状況確認シート!$B$6=CSVデータ!G985,1,0)</f>
        <v>0</v>
      </c>
      <c r="B985">
        <f>IF(小平市進捗状況確認シート!$C$6=CSVデータ!B985,1,0)</f>
        <v>0</v>
      </c>
      <c r="C985">
        <f t="shared" si="15"/>
        <v>0</v>
      </c>
      <c r="D985" t="str">
        <f>VLOOKUP(CSVデータ!C985,Sheet1!L:M,2,FALSE)</f>
        <v>要支援・要介護新規申請</v>
      </c>
      <c r="E985" s="29">
        <f>CSVデータ!E985</f>
        <v>45397</v>
      </c>
      <c r="F985" s="29">
        <f>CSVデータ!D985</f>
        <v>45401</v>
      </c>
      <c r="G985" s="29">
        <f>CSVデータ!F985</f>
        <v>45412</v>
      </c>
    </row>
    <row r="986" spans="1:7" x14ac:dyDescent="0.4">
      <c r="A986">
        <f>IF(小平市進捗状況確認シート!$B$6=CSVデータ!G986,1,0)</f>
        <v>0</v>
      </c>
      <c r="B986">
        <f>IF(小平市進捗状況確認シート!$C$6=CSVデータ!B986,1,0)</f>
        <v>0</v>
      </c>
      <c r="C986">
        <f t="shared" si="15"/>
        <v>0</v>
      </c>
      <c r="D986" t="str">
        <f>VLOOKUP(CSVデータ!C986,Sheet1!L:M,2,FALSE)</f>
        <v>新規申請</v>
      </c>
      <c r="E986" s="29">
        <f>CSVデータ!E986</f>
        <v>45404</v>
      </c>
      <c r="F986" s="29" t="str">
        <f>CSVデータ!D986</f>
        <v xml:space="preserve">        </v>
      </c>
      <c r="G986" s="29" t="str">
        <f>CSVデータ!F986</f>
        <v xml:space="preserve">        </v>
      </c>
    </row>
    <row r="987" spans="1:7" x14ac:dyDescent="0.4">
      <c r="A987">
        <f>IF(小平市進捗状況確認シート!$B$6=CSVデータ!G987,1,0)</f>
        <v>0</v>
      </c>
      <c r="B987">
        <f>IF(小平市進捗状況確認シート!$C$6=CSVデータ!B987,1,0)</f>
        <v>0</v>
      </c>
      <c r="C987">
        <f t="shared" si="15"/>
        <v>0</v>
      </c>
      <c r="D987" t="str">
        <f>VLOOKUP(CSVデータ!C987,Sheet1!L:M,2,FALSE)</f>
        <v>新規申請</v>
      </c>
      <c r="E987" s="29">
        <f>CSVデータ!E987</f>
        <v>45399</v>
      </c>
      <c r="F987" s="29">
        <f>CSVデータ!D987</f>
        <v>45404</v>
      </c>
      <c r="G987" s="29">
        <f>CSVデータ!F987</f>
        <v>45419</v>
      </c>
    </row>
    <row r="988" spans="1:7" x14ac:dyDescent="0.4">
      <c r="A988">
        <f>IF(小平市進捗状況確認シート!$B$6=CSVデータ!G988,1,0)</f>
        <v>0</v>
      </c>
      <c r="B988">
        <f>IF(小平市進捗状況確認シート!$C$6=CSVデータ!B988,1,0)</f>
        <v>0</v>
      </c>
      <c r="C988">
        <f t="shared" si="15"/>
        <v>0</v>
      </c>
      <c r="D988" t="str">
        <f>VLOOKUP(CSVデータ!C988,Sheet1!L:M,2,FALSE)</f>
        <v>新規申請</v>
      </c>
      <c r="E988" s="29">
        <f>CSVデータ!E988</f>
        <v>45398</v>
      </c>
      <c r="F988" s="29">
        <f>CSVデータ!D988</f>
        <v>45412</v>
      </c>
      <c r="G988" s="29">
        <f>CSVデータ!F988</f>
        <v>45421</v>
      </c>
    </row>
    <row r="989" spans="1:7" x14ac:dyDescent="0.4">
      <c r="A989">
        <f>IF(小平市進捗状況確認シート!$B$6=CSVデータ!G989,1,0)</f>
        <v>0</v>
      </c>
      <c r="B989">
        <f>IF(小平市進捗状況確認シート!$C$6=CSVデータ!B989,1,0)</f>
        <v>0</v>
      </c>
      <c r="C989">
        <f t="shared" si="15"/>
        <v>0</v>
      </c>
      <c r="D989" t="str">
        <f>VLOOKUP(CSVデータ!C989,Sheet1!L:M,2,FALSE)</f>
        <v>新規申請</v>
      </c>
      <c r="E989" s="29">
        <f>CSVデータ!E989</f>
        <v>45398</v>
      </c>
      <c r="F989" s="29" t="str">
        <f>CSVデータ!D989</f>
        <v xml:space="preserve">        </v>
      </c>
      <c r="G989" s="29" t="str">
        <f>CSVデータ!F989</f>
        <v xml:space="preserve">        </v>
      </c>
    </row>
    <row r="990" spans="1:7" x14ac:dyDescent="0.4">
      <c r="A990">
        <f>IF(小平市進捗状況確認シート!$B$6=CSVデータ!G990,1,0)</f>
        <v>0</v>
      </c>
      <c r="B990">
        <f>IF(小平市進捗状況確認シート!$C$6=CSVデータ!B990,1,0)</f>
        <v>0</v>
      </c>
      <c r="C990">
        <f t="shared" si="15"/>
        <v>0</v>
      </c>
      <c r="D990" t="str">
        <f>VLOOKUP(CSVデータ!C990,Sheet1!L:M,2,FALSE)</f>
        <v>更新申請</v>
      </c>
      <c r="E990" s="29">
        <f>CSVデータ!E990</f>
        <v>45405</v>
      </c>
      <c r="F990" s="29">
        <f>CSVデータ!D990</f>
        <v>45406</v>
      </c>
      <c r="G990" s="29">
        <f>CSVデータ!F990</f>
        <v>45420</v>
      </c>
    </row>
    <row r="991" spans="1:7" x14ac:dyDescent="0.4">
      <c r="A991">
        <f>IF(小平市進捗状況確認シート!$B$6=CSVデータ!G991,1,0)</f>
        <v>0</v>
      </c>
      <c r="B991">
        <f>IF(小平市進捗状況確認シート!$C$6=CSVデータ!B991,1,0)</f>
        <v>0</v>
      </c>
      <c r="C991">
        <f t="shared" si="15"/>
        <v>0</v>
      </c>
      <c r="D991" t="str">
        <f>VLOOKUP(CSVデータ!C991,Sheet1!L:M,2,FALSE)</f>
        <v>更新申請</v>
      </c>
      <c r="E991" s="29">
        <f>CSVデータ!E991</f>
        <v>45407</v>
      </c>
      <c r="F991" s="29" t="str">
        <f>CSVデータ!D991</f>
        <v xml:space="preserve">        </v>
      </c>
      <c r="G991" s="29" t="str">
        <f>CSVデータ!F991</f>
        <v xml:space="preserve">        </v>
      </c>
    </row>
    <row r="992" spans="1:7" x14ac:dyDescent="0.4">
      <c r="A992">
        <f>IF(小平市進捗状況確認シート!$B$6=CSVデータ!G992,1,0)</f>
        <v>0</v>
      </c>
      <c r="B992">
        <f>IF(小平市進捗状況確認シート!$C$6=CSVデータ!B992,1,0)</f>
        <v>0</v>
      </c>
      <c r="C992">
        <f t="shared" si="15"/>
        <v>0</v>
      </c>
      <c r="D992" t="str">
        <f>VLOOKUP(CSVデータ!C992,Sheet1!L:M,2,FALSE)</f>
        <v>更新申請</v>
      </c>
      <c r="E992" s="29">
        <f>CSVデータ!E992</f>
        <v>45405</v>
      </c>
      <c r="F992" s="29">
        <f>CSVデータ!D992</f>
        <v>45419</v>
      </c>
      <c r="G992" s="29">
        <f>CSVデータ!F992</f>
        <v>45420</v>
      </c>
    </row>
    <row r="993" spans="1:7" x14ac:dyDescent="0.4">
      <c r="A993">
        <f>IF(小平市進捗状況確認シート!$B$6=CSVデータ!G993,1,0)</f>
        <v>0</v>
      </c>
      <c r="B993">
        <f>IF(小平市進捗状況確認シート!$C$6=CSVデータ!B993,1,0)</f>
        <v>0</v>
      </c>
      <c r="C993">
        <f t="shared" si="15"/>
        <v>0</v>
      </c>
      <c r="D993" t="str">
        <f>VLOOKUP(CSVデータ!C993,Sheet1!L:M,2,FALSE)</f>
        <v>新規申請</v>
      </c>
      <c r="E993" s="29">
        <f>CSVデータ!E993</f>
        <v>45399</v>
      </c>
      <c r="F993" s="29">
        <f>CSVデータ!D993</f>
        <v>45412</v>
      </c>
      <c r="G993" s="29">
        <f>CSVデータ!F993</f>
        <v>45419</v>
      </c>
    </row>
    <row r="994" spans="1:7" x14ac:dyDescent="0.4">
      <c r="A994">
        <f>IF(小平市進捗状況確認シート!$B$6=CSVデータ!G994,1,0)</f>
        <v>0</v>
      </c>
      <c r="B994">
        <f>IF(小平市進捗状況確認シート!$C$6=CSVデータ!B994,1,0)</f>
        <v>0</v>
      </c>
      <c r="C994">
        <f t="shared" si="15"/>
        <v>0</v>
      </c>
      <c r="D994" t="str">
        <f>VLOOKUP(CSVデータ!C994,Sheet1!L:M,2,FALSE)</f>
        <v>新規申請</v>
      </c>
      <c r="E994" s="29">
        <f>CSVデータ!E994</f>
        <v>45397</v>
      </c>
      <c r="F994" s="29">
        <f>CSVデータ!D994</f>
        <v>45412</v>
      </c>
      <c r="G994" s="29">
        <f>CSVデータ!F994</f>
        <v>45420</v>
      </c>
    </row>
    <row r="995" spans="1:7" x14ac:dyDescent="0.4">
      <c r="A995">
        <f>IF(小平市進捗状況確認シート!$B$6=CSVデータ!G995,1,0)</f>
        <v>0</v>
      </c>
      <c r="B995">
        <f>IF(小平市進捗状況確認シート!$C$6=CSVデータ!B995,1,0)</f>
        <v>0</v>
      </c>
      <c r="C995">
        <f t="shared" si="15"/>
        <v>0</v>
      </c>
      <c r="D995" t="str">
        <f>VLOOKUP(CSVデータ!C995,Sheet1!L:M,2,FALSE)</f>
        <v>新規申請</v>
      </c>
      <c r="E995" s="29">
        <f>CSVデータ!E995</f>
        <v>45397</v>
      </c>
      <c r="F995" s="29">
        <f>CSVデータ!D995</f>
        <v>45404</v>
      </c>
      <c r="G995" s="29">
        <f>CSVデータ!F995</f>
        <v>45414</v>
      </c>
    </row>
    <row r="996" spans="1:7" x14ac:dyDescent="0.4">
      <c r="A996">
        <f>IF(小平市進捗状況確認シート!$B$6=CSVデータ!G996,1,0)</f>
        <v>0</v>
      </c>
      <c r="B996">
        <f>IF(小平市進捗状況確認シート!$C$6=CSVデータ!B996,1,0)</f>
        <v>0</v>
      </c>
      <c r="C996">
        <f t="shared" si="15"/>
        <v>0</v>
      </c>
      <c r="D996" t="str">
        <f>VLOOKUP(CSVデータ!C996,Sheet1!L:M,2,FALSE)</f>
        <v>新規申請</v>
      </c>
      <c r="E996" s="29">
        <f>CSVデータ!E996</f>
        <v>45399</v>
      </c>
      <c r="F996" s="29">
        <f>CSVデータ!D996</f>
        <v>45401</v>
      </c>
      <c r="G996" s="29">
        <f>CSVデータ!F996</f>
        <v>45414</v>
      </c>
    </row>
    <row r="997" spans="1:7" x14ac:dyDescent="0.4">
      <c r="A997">
        <f>IF(小平市進捗状況確認シート!$B$6=CSVデータ!G997,1,0)</f>
        <v>0</v>
      </c>
      <c r="B997">
        <f>IF(小平市進捗状況確認シート!$C$6=CSVデータ!B997,1,0)</f>
        <v>0</v>
      </c>
      <c r="C997">
        <f t="shared" si="15"/>
        <v>0</v>
      </c>
      <c r="D997" t="str">
        <f>VLOOKUP(CSVデータ!C997,Sheet1!L:M,2,FALSE)</f>
        <v>要支援・要介護新規申請</v>
      </c>
      <c r="E997" s="29">
        <f>CSVデータ!E997</f>
        <v>45400</v>
      </c>
      <c r="F997" s="29">
        <f>CSVデータ!D997</f>
        <v>45419</v>
      </c>
      <c r="G997" s="29">
        <f>CSVデータ!F997</f>
        <v>45420</v>
      </c>
    </row>
    <row r="998" spans="1:7" x14ac:dyDescent="0.4">
      <c r="A998">
        <f>IF(小平市進捗状況確認シート!$B$6=CSVデータ!G998,1,0)</f>
        <v>0</v>
      </c>
      <c r="B998">
        <f>IF(小平市進捗状況確認シート!$C$6=CSVデータ!B998,1,0)</f>
        <v>0</v>
      </c>
      <c r="C998">
        <f t="shared" si="15"/>
        <v>0</v>
      </c>
      <c r="D998" t="str">
        <f>VLOOKUP(CSVデータ!C998,Sheet1!L:M,2,FALSE)</f>
        <v>更新申請</v>
      </c>
      <c r="E998" s="29">
        <f>CSVデータ!E998</f>
        <v>45400</v>
      </c>
      <c r="F998" s="29">
        <f>CSVデータ!D998</f>
        <v>45398</v>
      </c>
      <c r="G998" s="29">
        <f>CSVデータ!F998</f>
        <v>45414</v>
      </c>
    </row>
    <row r="999" spans="1:7" x14ac:dyDescent="0.4">
      <c r="A999">
        <f>IF(小平市進捗状況確認シート!$B$6=CSVデータ!G999,1,0)</f>
        <v>0</v>
      </c>
      <c r="B999">
        <f>IF(小平市進捗状況確認シート!$C$6=CSVデータ!B999,1,0)</f>
        <v>0</v>
      </c>
      <c r="C999">
        <f t="shared" ref="C999:C1062" si="16">IF(A999+B999=2,1,0)</f>
        <v>0</v>
      </c>
      <c r="D999" t="str">
        <f>VLOOKUP(CSVデータ!C999,Sheet1!L:M,2,FALSE)</f>
        <v>新規申請</v>
      </c>
      <c r="E999" s="29">
        <f>CSVデータ!E999</f>
        <v>45401</v>
      </c>
      <c r="F999" s="29">
        <f>CSVデータ!D999</f>
        <v>45412</v>
      </c>
      <c r="G999" s="29">
        <f>CSVデータ!F999</f>
        <v>45414</v>
      </c>
    </row>
    <row r="1000" spans="1:7" x14ac:dyDescent="0.4">
      <c r="A1000">
        <f>IF(小平市進捗状況確認シート!$B$6=CSVデータ!G1000,1,0)</f>
        <v>0</v>
      </c>
      <c r="B1000">
        <f>IF(小平市進捗状況確認シート!$C$6=CSVデータ!B1000,1,0)</f>
        <v>0</v>
      </c>
      <c r="C1000">
        <f t="shared" si="16"/>
        <v>0</v>
      </c>
      <c r="D1000" t="str">
        <f>VLOOKUP(CSVデータ!C1000,Sheet1!L:M,2,FALSE)</f>
        <v>区分変更申請</v>
      </c>
      <c r="E1000" s="29">
        <f>CSVデータ!E1000</f>
        <v>45412</v>
      </c>
      <c r="F1000" s="29">
        <f>CSVデータ!D1000</f>
        <v>45404</v>
      </c>
      <c r="G1000" s="29">
        <f>CSVデータ!F1000</f>
        <v>45422</v>
      </c>
    </row>
    <row r="1001" spans="1:7" x14ac:dyDescent="0.4">
      <c r="A1001">
        <f>IF(小平市進捗状況確認シート!$B$6=CSVデータ!G1001,1,0)</f>
        <v>0</v>
      </c>
      <c r="B1001">
        <f>IF(小平市進捗状況確認シート!$C$6=CSVデータ!B1001,1,0)</f>
        <v>0</v>
      </c>
      <c r="C1001">
        <f t="shared" si="16"/>
        <v>0</v>
      </c>
      <c r="D1001" t="str">
        <f>VLOOKUP(CSVデータ!C1001,Sheet1!L:M,2,FALSE)</f>
        <v>区分変更申請</v>
      </c>
      <c r="E1001" s="29">
        <f>CSVデータ!E1001</f>
        <v>45400</v>
      </c>
      <c r="F1001" s="29">
        <f>CSVデータ!D1001</f>
        <v>45414</v>
      </c>
      <c r="G1001" s="29">
        <f>CSVデータ!F1001</f>
        <v>45422</v>
      </c>
    </row>
    <row r="1002" spans="1:7" x14ac:dyDescent="0.4">
      <c r="A1002">
        <f>IF(小平市進捗状況確認シート!$B$6=CSVデータ!G1002,1,0)</f>
        <v>0</v>
      </c>
      <c r="B1002">
        <f>IF(小平市進捗状況確認シート!$C$6=CSVデータ!B1002,1,0)</f>
        <v>0</v>
      </c>
      <c r="C1002">
        <f t="shared" si="16"/>
        <v>0</v>
      </c>
      <c r="D1002" t="str">
        <f>VLOOKUP(CSVデータ!C1002,Sheet1!L:M,2,FALSE)</f>
        <v>新規申請</v>
      </c>
      <c r="E1002" s="29">
        <f>CSVデータ!E1002</f>
        <v>45399</v>
      </c>
      <c r="F1002" s="29">
        <f>CSVデータ!D1002</f>
        <v>45412</v>
      </c>
      <c r="G1002" s="29">
        <f>CSVデータ!F1002</f>
        <v>45420</v>
      </c>
    </row>
    <row r="1003" spans="1:7" x14ac:dyDescent="0.4">
      <c r="A1003">
        <f>IF(小平市進捗状況確認シート!$B$6=CSVデータ!G1003,1,0)</f>
        <v>0</v>
      </c>
      <c r="B1003">
        <f>IF(小平市進捗状況確認シート!$C$6=CSVデータ!B1003,1,0)</f>
        <v>0</v>
      </c>
      <c r="C1003">
        <f t="shared" si="16"/>
        <v>0</v>
      </c>
      <c r="D1003" t="str">
        <f>VLOOKUP(CSVデータ!C1003,Sheet1!L:M,2,FALSE)</f>
        <v>区分変更申請</v>
      </c>
      <c r="E1003" s="29">
        <f>CSVデータ!E1003</f>
        <v>45401</v>
      </c>
      <c r="F1003" s="29">
        <f>CSVデータ!D1003</f>
        <v>45404</v>
      </c>
      <c r="G1003" s="29">
        <f>CSVデータ!F1003</f>
        <v>45421</v>
      </c>
    </row>
    <row r="1004" spans="1:7" x14ac:dyDescent="0.4">
      <c r="A1004">
        <f>IF(小平市進捗状況確認シート!$B$6=CSVデータ!G1004,1,0)</f>
        <v>0</v>
      </c>
      <c r="B1004">
        <f>IF(小平市進捗状況確認シート!$C$6=CSVデータ!B1004,1,0)</f>
        <v>0</v>
      </c>
      <c r="C1004">
        <f t="shared" si="16"/>
        <v>0</v>
      </c>
      <c r="D1004" t="str">
        <f>VLOOKUP(CSVデータ!C1004,Sheet1!L:M,2,FALSE)</f>
        <v>更新申請</v>
      </c>
      <c r="E1004" s="29">
        <f>CSVデータ!E1004</f>
        <v>45398</v>
      </c>
      <c r="F1004" s="29">
        <f>CSVデータ!D1004</f>
        <v>45404</v>
      </c>
      <c r="G1004" s="29">
        <f>CSVデータ!F1004</f>
        <v>45414</v>
      </c>
    </row>
    <row r="1005" spans="1:7" x14ac:dyDescent="0.4">
      <c r="A1005">
        <f>IF(小平市進捗状況確認シート!$B$6=CSVデータ!G1005,1,0)</f>
        <v>0</v>
      </c>
      <c r="B1005">
        <f>IF(小平市進捗状況確認シート!$C$6=CSVデータ!B1005,1,0)</f>
        <v>0</v>
      </c>
      <c r="C1005">
        <f t="shared" si="16"/>
        <v>0</v>
      </c>
      <c r="D1005" t="str">
        <f>VLOOKUP(CSVデータ!C1005,Sheet1!L:M,2,FALSE)</f>
        <v>区分変更申請</v>
      </c>
      <c r="E1005" s="29">
        <f>CSVデータ!E1005</f>
        <v>45399</v>
      </c>
      <c r="F1005" s="29">
        <f>CSVデータ!D1005</f>
        <v>45404</v>
      </c>
      <c r="G1005" s="29">
        <f>CSVデータ!F1005</f>
        <v>45414</v>
      </c>
    </row>
    <row r="1006" spans="1:7" x14ac:dyDescent="0.4">
      <c r="A1006">
        <f>IF(小平市進捗状況確認シート!$B$6=CSVデータ!G1006,1,0)</f>
        <v>0</v>
      </c>
      <c r="B1006">
        <f>IF(小平市進捗状況確認シート!$C$6=CSVデータ!B1006,1,0)</f>
        <v>0</v>
      </c>
      <c r="C1006">
        <f t="shared" si="16"/>
        <v>0</v>
      </c>
      <c r="D1006" t="str">
        <f>VLOOKUP(CSVデータ!C1006,Sheet1!L:M,2,FALSE)</f>
        <v>新規申請</v>
      </c>
      <c r="E1006" s="29">
        <f>CSVデータ!E1006</f>
        <v>45400</v>
      </c>
      <c r="F1006" s="29">
        <f>CSVデータ!D1006</f>
        <v>45421</v>
      </c>
      <c r="G1006" s="29">
        <f>CSVデータ!F1006</f>
        <v>45428</v>
      </c>
    </row>
    <row r="1007" spans="1:7" x14ac:dyDescent="0.4">
      <c r="A1007">
        <f>IF(小平市進捗状況確認シート!$B$6=CSVデータ!G1007,1,0)</f>
        <v>0</v>
      </c>
      <c r="B1007">
        <f>IF(小平市進捗状況確認シート!$C$6=CSVデータ!B1007,1,0)</f>
        <v>0</v>
      </c>
      <c r="C1007">
        <f t="shared" si="16"/>
        <v>0</v>
      </c>
      <c r="D1007" t="str">
        <f>VLOOKUP(CSVデータ!C1007,Sheet1!L:M,2,FALSE)</f>
        <v>区分変更申請</v>
      </c>
      <c r="E1007" s="29">
        <f>CSVデータ!E1007</f>
        <v>45402</v>
      </c>
      <c r="F1007" s="29">
        <f>CSVデータ!D1007</f>
        <v>45407</v>
      </c>
      <c r="G1007" s="29">
        <f>CSVデータ!F1007</f>
        <v>45419</v>
      </c>
    </row>
    <row r="1008" spans="1:7" x14ac:dyDescent="0.4">
      <c r="A1008">
        <f>IF(小平市進捗状況確認シート!$B$6=CSVデータ!G1008,1,0)</f>
        <v>0</v>
      </c>
      <c r="B1008">
        <f>IF(小平市進捗状況確認シート!$C$6=CSVデータ!B1008,1,0)</f>
        <v>0</v>
      </c>
      <c r="C1008">
        <f t="shared" si="16"/>
        <v>0</v>
      </c>
      <c r="D1008" t="str">
        <f>VLOOKUP(CSVデータ!C1008,Sheet1!L:M,2,FALSE)</f>
        <v>新規申請</v>
      </c>
      <c r="E1008" s="29">
        <f>CSVデータ!E1008</f>
        <v>45400</v>
      </c>
      <c r="F1008" s="29">
        <f>CSVデータ!D1008</f>
        <v>45412</v>
      </c>
      <c r="G1008" s="29">
        <f>CSVデータ!F1008</f>
        <v>45422</v>
      </c>
    </row>
    <row r="1009" spans="1:7" x14ac:dyDescent="0.4">
      <c r="A1009">
        <f>IF(小平市進捗状況確認シート!$B$6=CSVデータ!G1009,1,0)</f>
        <v>0</v>
      </c>
      <c r="B1009">
        <f>IF(小平市進捗状況確認シート!$C$6=CSVデータ!B1009,1,0)</f>
        <v>0</v>
      </c>
      <c r="C1009">
        <f t="shared" si="16"/>
        <v>0</v>
      </c>
      <c r="D1009" t="str">
        <f>VLOOKUP(CSVデータ!C1009,Sheet1!L:M,2,FALSE)</f>
        <v>新規申請</v>
      </c>
      <c r="E1009" s="29">
        <f>CSVデータ!E1009</f>
        <v>45405</v>
      </c>
      <c r="F1009" s="29">
        <f>CSVデータ!D1009</f>
        <v>45405</v>
      </c>
      <c r="G1009" s="29">
        <f>CSVデータ!F1009</f>
        <v>45412</v>
      </c>
    </row>
    <row r="1010" spans="1:7" x14ac:dyDescent="0.4">
      <c r="A1010">
        <f>IF(小平市進捗状況確認シート!$B$6=CSVデータ!G1010,1,0)</f>
        <v>0</v>
      </c>
      <c r="B1010">
        <f>IF(小平市進捗状況確認シート!$C$6=CSVデータ!B1010,1,0)</f>
        <v>0</v>
      </c>
      <c r="C1010">
        <f t="shared" si="16"/>
        <v>0</v>
      </c>
      <c r="D1010" t="str">
        <f>VLOOKUP(CSVデータ!C1010,Sheet1!L:M,2,FALSE)</f>
        <v>新規申請</v>
      </c>
      <c r="E1010" s="29">
        <f>CSVデータ!E1010</f>
        <v>45400</v>
      </c>
      <c r="F1010" s="29">
        <f>CSVデータ!D1010</f>
        <v>45404</v>
      </c>
      <c r="G1010" s="29">
        <f>CSVデータ!F1010</f>
        <v>45414</v>
      </c>
    </row>
    <row r="1011" spans="1:7" x14ac:dyDescent="0.4">
      <c r="A1011">
        <f>IF(小平市進捗状況確認シート!$B$6=CSVデータ!G1011,1,0)</f>
        <v>0</v>
      </c>
      <c r="B1011">
        <f>IF(小平市進捗状況確認シート!$C$6=CSVデータ!B1011,1,0)</f>
        <v>0</v>
      </c>
      <c r="C1011">
        <f t="shared" si="16"/>
        <v>0</v>
      </c>
      <c r="D1011" t="str">
        <f>VLOOKUP(CSVデータ!C1011,Sheet1!L:M,2,FALSE)</f>
        <v>新規申請</v>
      </c>
      <c r="E1011" s="29">
        <f>CSVデータ!E1011</f>
        <v>45407</v>
      </c>
      <c r="F1011" s="29">
        <f>CSVデータ!D1011</f>
        <v>45404</v>
      </c>
      <c r="G1011" s="29">
        <f>CSVデータ!F1011</f>
        <v>45420</v>
      </c>
    </row>
    <row r="1012" spans="1:7" x14ac:dyDescent="0.4">
      <c r="A1012">
        <f>IF(小平市進捗状況確認シート!$B$6=CSVデータ!G1012,1,0)</f>
        <v>0</v>
      </c>
      <c r="B1012">
        <f>IF(小平市進捗状況確認シート!$C$6=CSVデータ!B1012,1,0)</f>
        <v>0</v>
      </c>
      <c r="C1012">
        <f t="shared" si="16"/>
        <v>0</v>
      </c>
      <c r="D1012" t="str">
        <f>VLOOKUP(CSVデータ!C1012,Sheet1!L:M,2,FALSE)</f>
        <v>新規申請</v>
      </c>
      <c r="E1012" s="29">
        <f>CSVデータ!E1012</f>
        <v>45407</v>
      </c>
      <c r="F1012" s="29">
        <f>CSVデータ!D1012</f>
        <v>45407</v>
      </c>
      <c r="G1012" s="29">
        <f>CSVデータ!F1012</f>
        <v>45422</v>
      </c>
    </row>
    <row r="1013" spans="1:7" x14ac:dyDescent="0.4">
      <c r="A1013">
        <f>IF(小平市進捗状況確認シート!$B$6=CSVデータ!G1013,1,0)</f>
        <v>0</v>
      </c>
      <c r="B1013">
        <f>IF(小平市進捗状況確認シート!$C$6=CSVデータ!B1013,1,0)</f>
        <v>0</v>
      </c>
      <c r="C1013">
        <f t="shared" si="16"/>
        <v>0</v>
      </c>
      <c r="D1013" t="str">
        <f>VLOOKUP(CSVデータ!C1013,Sheet1!L:M,2,FALSE)</f>
        <v>新規申請</v>
      </c>
      <c r="E1013" s="29">
        <f>CSVデータ!E1013</f>
        <v>45404</v>
      </c>
      <c r="F1013" s="29">
        <f>CSVデータ!D1013</f>
        <v>45419</v>
      </c>
      <c r="G1013" s="29">
        <f>CSVデータ!F1013</f>
        <v>45422</v>
      </c>
    </row>
    <row r="1014" spans="1:7" x14ac:dyDescent="0.4">
      <c r="A1014">
        <f>IF(小平市進捗状況確認シート!$B$6=CSVデータ!G1014,1,0)</f>
        <v>0</v>
      </c>
      <c r="B1014">
        <f>IF(小平市進捗状況確認シート!$C$6=CSVデータ!B1014,1,0)</f>
        <v>0</v>
      </c>
      <c r="C1014">
        <f t="shared" si="16"/>
        <v>0</v>
      </c>
      <c r="D1014" t="str">
        <f>VLOOKUP(CSVデータ!C1014,Sheet1!L:M,2,FALSE)</f>
        <v>更新申請</v>
      </c>
      <c r="E1014" s="29">
        <f>CSVデータ!E1014</f>
        <v>45402</v>
      </c>
      <c r="F1014" s="29">
        <f>CSVデータ!D1014</f>
        <v>45404</v>
      </c>
      <c r="G1014" s="29">
        <f>CSVデータ!F1014</f>
        <v>45419</v>
      </c>
    </row>
    <row r="1015" spans="1:7" x14ac:dyDescent="0.4">
      <c r="A1015">
        <f>IF(小平市進捗状況確認シート!$B$6=CSVデータ!G1015,1,0)</f>
        <v>0</v>
      </c>
      <c r="B1015">
        <f>IF(小平市進捗状況確認シート!$C$6=CSVデータ!B1015,1,0)</f>
        <v>0</v>
      </c>
      <c r="C1015">
        <f t="shared" si="16"/>
        <v>0</v>
      </c>
      <c r="D1015" t="str">
        <f>VLOOKUP(CSVデータ!C1015,Sheet1!L:M,2,FALSE)</f>
        <v>新規申請</v>
      </c>
      <c r="E1015" s="29">
        <f>CSVデータ!E1015</f>
        <v>45404</v>
      </c>
      <c r="F1015" s="29">
        <f>CSVデータ!D1015</f>
        <v>45412</v>
      </c>
      <c r="G1015" s="29">
        <f>CSVデータ!F1015</f>
        <v>45421</v>
      </c>
    </row>
    <row r="1016" spans="1:7" x14ac:dyDescent="0.4">
      <c r="A1016">
        <f>IF(小平市進捗状況確認シート!$B$6=CSVデータ!G1016,1,0)</f>
        <v>0</v>
      </c>
      <c r="B1016">
        <f>IF(小平市進捗状況確認シート!$C$6=CSVデータ!B1016,1,0)</f>
        <v>0</v>
      </c>
      <c r="C1016">
        <f t="shared" si="16"/>
        <v>0</v>
      </c>
      <c r="D1016" t="str">
        <f>VLOOKUP(CSVデータ!C1016,Sheet1!L:M,2,FALSE)</f>
        <v>新規申請</v>
      </c>
      <c r="E1016" s="29">
        <f>CSVデータ!E1016</f>
        <v>45404</v>
      </c>
      <c r="F1016" s="29">
        <f>CSVデータ!D1016</f>
        <v>45408</v>
      </c>
      <c r="G1016" s="29">
        <f>CSVデータ!F1016</f>
        <v>45420</v>
      </c>
    </row>
    <row r="1017" spans="1:7" x14ac:dyDescent="0.4">
      <c r="A1017">
        <f>IF(小平市進捗状況確認シート!$B$6=CSVデータ!G1017,1,0)</f>
        <v>0</v>
      </c>
      <c r="B1017">
        <f>IF(小平市進捗状況確認シート!$C$6=CSVデータ!B1017,1,0)</f>
        <v>0</v>
      </c>
      <c r="C1017">
        <f t="shared" si="16"/>
        <v>0</v>
      </c>
      <c r="D1017" t="str">
        <f>VLOOKUP(CSVデータ!C1017,Sheet1!L:M,2,FALSE)</f>
        <v>更新申請</v>
      </c>
      <c r="E1017" s="29">
        <f>CSVデータ!E1017</f>
        <v>45404</v>
      </c>
      <c r="F1017" s="29">
        <f>CSVデータ!D1017</f>
        <v>45421</v>
      </c>
      <c r="G1017" s="29">
        <f>CSVデータ!F1017</f>
        <v>45429</v>
      </c>
    </row>
    <row r="1018" spans="1:7" x14ac:dyDescent="0.4">
      <c r="A1018">
        <f>IF(小平市進捗状況確認シート!$B$6=CSVデータ!G1018,1,0)</f>
        <v>0</v>
      </c>
      <c r="B1018">
        <f>IF(小平市進捗状況確認シート!$C$6=CSVデータ!B1018,1,0)</f>
        <v>0</v>
      </c>
      <c r="C1018">
        <f t="shared" si="16"/>
        <v>0</v>
      </c>
      <c r="D1018" t="str">
        <f>VLOOKUP(CSVデータ!C1018,Sheet1!L:M,2,FALSE)</f>
        <v>新規申請</v>
      </c>
      <c r="E1018" s="29">
        <f>CSVデータ!E1018</f>
        <v>45399</v>
      </c>
      <c r="F1018" s="29">
        <f>CSVデータ!D1018</f>
        <v>45408</v>
      </c>
      <c r="G1018" s="29">
        <f>CSVデータ!F1018</f>
        <v>45421</v>
      </c>
    </row>
    <row r="1019" spans="1:7" x14ac:dyDescent="0.4">
      <c r="A1019">
        <f>IF(小平市進捗状況確認シート!$B$6=CSVデータ!G1019,1,0)</f>
        <v>0</v>
      </c>
      <c r="B1019">
        <f>IF(小平市進捗状況確認シート!$C$6=CSVデータ!B1019,1,0)</f>
        <v>0</v>
      </c>
      <c r="C1019">
        <f t="shared" si="16"/>
        <v>0</v>
      </c>
      <c r="D1019" t="str">
        <f>VLOOKUP(CSVデータ!C1019,Sheet1!L:M,2,FALSE)</f>
        <v>要支援・要介護新規申請</v>
      </c>
      <c r="E1019" s="29">
        <f>CSVデータ!E1019</f>
        <v>45401</v>
      </c>
      <c r="F1019" s="29">
        <f>CSVデータ!D1019</f>
        <v>45405</v>
      </c>
      <c r="G1019" s="29">
        <f>CSVデータ!F1019</f>
        <v>45419</v>
      </c>
    </row>
    <row r="1020" spans="1:7" x14ac:dyDescent="0.4">
      <c r="A1020">
        <f>IF(小平市進捗状況確認シート!$B$6=CSVデータ!G1020,1,0)</f>
        <v>0</v>
      </c>
      <c r="B1020">
        <f>IF(小平市進捗状況確認シート!$C$6=CSVデータ!B1020,1,0)</f>
        <v>0</v>
      </c>
      <c r="C1020">
        <f t="shared" si="16"/>
        <v>0</v>
      </c>
      <c r="D1020" t="str">
        <f>VLOOKUP(CSVデータ!C1020,Sheet1!L:M,2,FALSE)</f>
        <v>更新申請</v>
      </c>
      <c r="E1020" s="29">
        <f>CSVデータ!E1020</f>
        <v>45404</v>
      </c>
      <c r="F1020" s="29">
        <f>CSVデータ!D1020</f>
        <v>45404</v>
      </c>
      <c r="G1020" s="29">
        <f>CSVデータ!F1020</f>
        <v>45412</v>
      </c>
    </row>
    <row r="1021" spans="1:7" x14ac:dyDescent="0.4">
      <c r="A1021">
        <f>IF(小平市進捗状況確認シート!$B$6=CSVデータ!G1021,1,0)</f>
        <v>0</v>
      </c>
      <c r="B1021">
        <f>IF(小平市進捗状況確認シート!$C$6=CSVデータ!B1021,1,0)</f>
        <v>0</v>
      </c>
      <c r="C1021">
        <f t="shared" si="16"/>
        <v>0</v>
      </c>
      <c r="D1021" t="str">
        <f>VLOOKUP(CSVデータ!C1021,Sheet1!L:M,2,FALSE)</f>
        <v>新規申請</v>
      </c>
      <c r="E1021" s="29">
        <f>CSVデータ!E1021</f>
        <v>45409</v>
      </c>
      <c r="F1021" s="29">
        <f>CSVデータ!D1021</f>
        <v>45404</v>
      </c>
      <c r="G1021" s="29">
        <f>CSVデータ!F1021</f>
        <v>45420</v>
      </c>
    </row>
    <row r="1022" spans="1:7" x14ac:dyDescent="0.4">
      <c r="A1022">
        <f>IF(小平市進捗状況確認シート!$B$6=CSVデータ!G1022,1,0)</f>
        <v>0</v>
      </c>
      <c r="B1022">
        <f>IF(小平市進捗状況確認シート!$C$6=CSVデータ!B1022,1,0)</f>
        <v>0</v>
      </c>
      <c r="C1022">
        <f t="shared" si="16"/>
        <v>0</v>
      </c>
      <c r="D1022" t="str">
        <f>VLOOKUP(CSVデータ!C1022,Sheet1!L:M,2,FALSE)</f>
        <v>更新申請</v>
      </c>
      <c r="E1022" s="29">
        <f>CSVデータ!E1022</f>
        <v>45406</v>
      </c>
      <c r="F1022" s="29">
        <f>CSVデータ!D1022</f>
        <v>45412</v>
      </c>
      <c r="G1022" s="29">
        <f>CSVデータ!F1022</f>
        <v>45422</v>
      </c>
    </row>
    <row r="1023" spans="1:7" x14ac:dyDescent="0.4">
      <c r="A1023">
        <f>IF(小平市進捗状況確認シート!$B$6=CSVデータ!G1023,1,0)</f>
        <v>0</v>
      </c>
      <c r="B1023">
        <f>IF(小平市進捗状況確認シート!$C$6=CSVデータ!B1023,1,0)</f>
        <v>0</v>
      </c>
      <c r="C1023">
        <f t="shared" si="16"/>
        <v>0</v>
      </c>
      <c r="D1023" t="str">
        <f>VLOOKUP(CSVデータ!C1023,Sheet1!L:M,2,FALSE)</f>
        <v>更新申請</v>
      </c>
      <c r="E1023" s="29">
        <f>CSVデータ!E1023</f>
        <v>45405</v>
      </c>
      <c r="F1023" s="29">
        <f>CSVデータ!D1023</f>
        <v>45404</v>
      </c>
      <c r="G1023" s="29">
        <f>CSVデータ!F1023</f>
        <v>45427</v>
      </c>
    </row>
    <row r="1024" spans="1:7" x14ac:dyDescent="0.4">
      <c r="A1024">
        <f>IF(小平市進捗状況確認シート!$B$6=CSVデータ!G1024,1,0)</f>
        <v>0</v>
      </c>
      <c r="B1024">
        <f>IF(小平市進捗状況確認シート!$C$6=CSVデータ!B1024,1,0)</f>
        <v>0</v>
      </c>
      <c r="C1024">
        <f t="shared" si="16"/>
        <v>0</v>
      </c>
      <c r="D1024" t="str">
        <f>VLOOKUP(CSVデータ!C1024,Sheet1!L:M,2,FALSE)</f>
        <v>更新申請</v>
      </c>
      <c r="E1024" s="29">
        <f>CSVデータ!E1024</f>
        <v>45408</v>
      </c>
      <c r="F1024" s="29">
        <f>CSVデータ!D1024</f>
        <v>45404</v>
      </c>
      <c r="G1024" s="29">
        <f>CSVデータ!F1024</f>
        <v>45427</v>
      </c>
    </row>
    <row r="1025" spans="1:7" x14ac:dyDescent="0.4">
      <c r="A1025">
        <f>IF(小平市進捗状況確認シート!$B$6=CSVデータ!G1025,1,0)</f>
        <v>0</v>
      </c>
      <c r="B1025">
        <f>IF(小平市進捗状況確認シート!$C$6=CSVデータ!B1025,1,0)</f>
        <v>0</v>
      </c>
      <c r="C1025">
        <f t="shared" si="16"/>
        <v>0</v>
      </c>
      <c r="D1025" t="str">
        <f>VLOOKUP(CSVデータ!C1025,Sheet1!L:M,2,FALSE)</f>
        <v>更新申請</v>
      </c>
      <c r="E1025" s="29">
        <f>CSVデータ!E1025</f>
        <v>45401</v>
      </c>
      <c r="F1025" s="29">
        <f>CSVデータ!D1025</f>
        <v>45412</v>
      </c>
      <c r="G1025" s="29">
        <f>CSVデータ!F1025</f>
        <v>45421</v>
      </c>
    </row>
    <row r="1026" spans="1:7" x14ac:dyDescent="0.4">
      <c r="A1026">
        <f>IF(小平市進捗状況確認シート!$B$6=CSVデータ!G1026,1,0)</f>
        <v>0</v>
      </c>
      <c r="B1026">
        <f>IF(小平市進捗状況確認シート!$C$6=CSVデータ!B1026,1,0)</f>
        <v>0</v>
      </c>
      <c r="C1026">
        <f t="shared" si="16"/>
        <v>0</v>
      </c>
      <c r="D1026" t="str">
        <f>VLOOKUP(CSVデータ!C1026,Sheet1!L:M,2,FALSE)</f>
        <v>更新申請</v>
      </c>
      <c r="E1026" s="29">
        <f>CSVデータ!E1026</f>
        <v>45408</v>
      </c>
      <c r="F1026" s="29">
        <f>CSVデータ!D1026</f>
        <v>45412</v>
      </c>
      <c r="G1026" s="29">
        <f>CSVデータ!F1026</f>
        <v>45421</v>
      </c>
    </row>
    <row r="1027" spans="1:7" x14ac:dyDescent="0.4">
      <c r="A1027">
        <f>IF(小平市進捗状況確認シート!$B$6=CSVデータ!G1027,1,0)</f>
        <v>0</v>
      </c>
      <c r="B1027">
        <f>IF(小平市進捗状況確認シート!$C$6=CSVデータ!B1027,1,0)</f>
        <v>0</v>
      </c>
      <c r="C1027">
        <f t="shared" si="16"/>
        <v>0</v>
      </c>
      <c r="D1027" t="str">
        <f>VLOOKUP(CSVデータ!C1027,Sheet1!L:M,2,FALSE)</f>
        <v>新規申請</v>
      </c>
      <c r="E1027" s="29">
        <f>CSVデータ!E1027</f>
        <v>45399</v>
      </c>
      <c r="F1027" s="29">
        <f>CSVデータ!D1027</f>
        <v>45404</v>
      </c>
      <c r="G1027" s="29">
        <f>CSVデータ!F1027</f>
        <v>45407</v>
      </c>
    </row>
    <row r="1028" spans="1:7" x14ac:dyDescent="0.4">
      <c r="A1028">
        <f>IF(小平市進捗状況確認シート!$B$6=CSVデータ!G1028,1,0)</f>
        <v>0</v>
      </c>
      <c r="B1028">
        <f>IF(小平市進捗状況確認シート!$C$6=CSVデータ!B1028,1,0)</f>
        <v>0</v>
      </c>
      <c r="C1028">
        <f t="shared" si="16"/>
        <v>0</v>
      </c>
      <c r="D1028" t="str">
        <f>VLOOKUP(CSVデータ!C1028,Sheet1!L:M,2,FALSE)</f>
        <v>更新申請</v>
      </c>
      <c r="E1028" s="29">
        <f>CSVデータ!E1028</f>
        <v>45414</v>
      </c>
      <c r="F1028" s="29" t="str">
        <f>CSVデータ!D1028</f>
        <v xml:space="preserve">        </v>
      </c>
      <c r="G1028" s="29" t="str">
        <f>CSVデータ!F1028</f>
        <v xml:space="preserve">        </v>
      </c>
    </row>
    <row r="1029" spans="1:7" x14ac:dyDescent="0.4">
      <c r="A1029">
        <f>IF(小平市進捗状況確認シート!$B$6=CSVデータ!G1029,1,0)</f>
        <v>0</v>
      </c>
      <c r="B1029">
        <f>IF(小平市進捗状況確認シート!$C$6=CSVデータ!B1029,1,0)</f>
        <v>0</v>
      </c>
      <c r="C1029">
        <f t="shared" si="16"/>
        <v>0</v>
      </c>
      <c r="D1029" t="str">
        <f>VLOOKUP(CSVデータ!C1029,Sheet1!L:M,2,FALSE)</f>
        <v>区分変更申請</v>
      </c>
      <c r="E1029" s="29">
        <f>CSVデータ!E1029</f>
        <v>45413</v>
      </c>
      <c r="F1029" s="29" t="str">
        <f>CSVデータ!D1029</f>
        <v xml:space="preserve">        </v>
      </c>
      <c r="G1029" s="29" t="str">
        <f>CSVデータ!F1029</f>
        <v xml:space="preserve">        </v>
      </c>
    </row>
    <row r="1030" spans="1:7" x14ac:dyDescent="0.4">
      <c r="A1030">
        <f>IF(小平市進捗状況確認シート!$B$6=CSVデータ!G1030,1,0)</f>
        <v>0</v>
      </c>
      <c r="B1030">
        <f>IF(小平市進捗状況確認シート!$C$6=CSVデータ!B1030,1,0)</f>
        <v>0</v>
      </c>
      <c r="C1030">
        <f t="shared" si="16"/>
        <v>0</v>
      </c>
      <c r="D1030" t="str">
        <f>VLOOKUP(CSVデータ!C1030,Sheet1!L:M,2,FALSE)</f>
        <v>更新申請</v>
      </c>
      <c r="E1030" s="29">
        <f>CSVデータ!E1030</f>
        <v>45401</v>
      </c>
      <c r="F1030" s="29">
        <f>CSVデータ!D1030</f>
        <v>45422</v>
      </c>
      <c r="G1030" s="29">
        <f>CSVデータ!F1030</f>
        <v>45429</v>
      </c>
    </row>
    <row r="1031" spans="1:7" x14ac:dyDescent="0.4">
      <c r="A1031">
        <f>IF(小平市進捗状況確認シート!$B$6=CSVデータ!G1031,1,0)</f>
        <v>0</v>
      </c>
      <c r="B1031">
        <f>IF(小平市進捗状況確認シート!$C$6=CSVデータ!B1031,1,0)</f>
        <v>0</v>
      </c>
      <c r="C1031">
        <f t="shared" si="16"/>
        <v>0</v>
      </c>
      <c r="D1031" t="str">
        <f>VLOOKUP(CSVデータ!C1031,Sheet1!L:M,2,FALSE)</f>
        <v>新規申請</v>
      </c>
      <c r="E1031" s="29">
        <f>CSVデータ!E1031</f>
        <v>45407</v>
      </c>
      <c r="F1031" s="29">
        <f>CSVデータ!D1031</f>
        <v>45404</v>
      </c>
      <c r="G1031" s="29">
        <f>CSVデータ!F1031</f>
        <v>45421</v>
      </c>
    </row>
    <row r="1032" spans="1:7" x14ac:dyDescent="0.4">
      <c r="A1032">
        <f>IF(小平市進捗状況確認シート!$B$6=CSVデータ!G1032,1,0)</f>
        <v>0</v>
      </c>
      <c r="B1032">
        <f>IF(小平市進捗状況確認シート!$C$6=CSVデータ!B1032,1,0)</f>
        <v>0</v>
      </c>
      <c r="C1032">
        <f t="shared" si="16"/>
        <v>0</v>
      </c>
      <c r="D1032" t="str">
        <f>VLOOKUP(CSVデータ!C1032,Sheet1!L:M,2,FALSE)</f>
        <v>更新申請</v>
      </c>
      <c r="E1032" s="29">
        <f>CSVデータ!E1032</f>
        <v>45406</v>
      </c>
      <c r="F1032" s="29">
        <f>CSVデータ!D1032</f>
        <v>45406</v>
      </c>
      <c r="G1032" s="29">
        <f>CSVデータ!F1032</f>
        <v>45427</v>
      </c>
    </row>
    <row r="1033" spans="1:7" x14ac:dyDescent="0.4">
      <c r="A1033">
        <f>IF(小平市進捗状況確認シート!$B$6=CSVデータ!G1033,1,0)</f>
        <v>0</v>
      </c>
      <c r="B1033">
        <f>IF(小平市進捗状況確認シート!$C$6=CSVデータ!B1033,1,0)</f>
        <v>0</v>
      </c>
      <c r="C1033">
        <f t="shared" si="16"/>
        <v>0</v>
      </c>
      <c r="D1033" t="str">
        <f>VLOOKUP(CSVデータ!C1033,Sheet1!L:M,2,FALSE)</f>
        <v>更新申請</v>
      </c>
      <c r="E1033" s="29">
        <f>CSVデータ!E1033</f>
        <v>45419</v>
      </c>
      <c r="F1033" s="29">
        <f>CSVデータ!D1033</f>
        <v>45404</v>
      </c>
      <c r="G1033" s="29">
        <f>CSVデータ!F1033</f>
        <v>45428</v>
      </c>
    </row>
    <row r="1034" spans="1:7" x14ac:dyDescent="0.4">
      <c r="A1034">
        <f>IF(小平市進捗状況確認シート!$B$6=CSVデータ!G1034,1,0)</f>
        <v>0</v>
      </c>
      <c r="B1034">
        <f>IF(小平市進捗状況確認シート!$C$6=CSVデータ!B1034,1,0)</f>
        <v>0</v>
      </c>
      <c r="C1034">
        <f t="shared" si="16"/>
        <v>0</v>
      </c>
      <c r="D1034" t="str">
        <f>VLOOKUP(CSVデータ!C1034,Sheet1!L:M,2,FALSE)</f>
        <v>要支援・要介護新規申請</v>
      </c>
      <c r="E1034" s="29">
        <f>CSVデータ!E1034</f>
        <v>45404</v>
      </c>
      <c r="F1034" s="29">
        <f>CSVデータ!D1034</f>
        <v>45408</v>
      </c>
      <c r="G1034" s="29">
        <f>CSVデータ!F1034</f>
        <v>45420</v>
      </c>
    </row>
    <row r="1035" spans="1:7" x14ac:dyDescent="0.4">
      <c r="A1035">
        <f>IF(小平市進捗状況確認シート!$B$6=CSVデータ!G1035,1,0)</f>
        <v>0</v>
      </c>
      <c r="B1035">
        <f>IF(小平市進捗状況確認シート!$C$6=CSVデータ!B1035,1,0)</f>
        <v>0</v>
      </c>
      <c r="C1035">
        <f t="shared" si="16"/>
        <v>0</v>
      </c>
      <c r="D1035" t="str">
        <f>VLOOKUP(CSVデータ!C1035,Sheet1!L:M,2,FALSE)</f>
        <v>更新申請</v>
      </c>
      <c r="E1035" s="29">
        <f>CSVデータ!E1035</f>
        <v>45404</v>
      </c>
      <c r="F1035" s="29">
        <f>CSVデータ!D1035</f>
        <v>45405</v>
      </c>
      <c r="G1035" s="29">
        <f>CSVデータ!F1035</f>
        <v>45421</v>
      </c>
    </row>
    <row r="1036" spans="1:7" x14ac:dyDescent="0.4">
      <c r="A1036">
        <f>IF(小平市進捗状況確認シート!$B$6=CSVデータ!G1036,1,0)</f>
        <v>0</v>
      </c>
      <c r="B1036">
        <f>IF(小平市進捗状況確認シート!$C$6=CSVデータ!B1036,1,0)</f>
        <v>0</v>
      </c>
      <c r="C1036">
        <f t="shared" si="16"/>
        <v>0</v>
      </c>
      <c r="D1036" t="str">
        <f>VLOOKUP(CSVデータ!C1036,Sheet1!L:M,2,FALSE)</f>
        <v>区分変更申請</v>
      </c>
      <c r="E1036" s="29">
        <f>CSVデータ!E1036</f>
        <v>45404</v>
      </c>
      <c r="F1036" s="29">
        <f>CSVデータ!D1036</f>
        <v>45412</v>
      </c>
      <c r="G1036" s="29">
        <f>CSVデータ!F1036</f>
        <v>45422</v>
      </c>
    </row>
    <row r="1037" spans="1:7" x14ac:dyDescent="0.4">
      <c r="A1037">
        <f>IF(小平市進捗状況確認シート!$B$6=CSVデータ!G1037,1,0)</f>
        <v>0</v>
      </c>
      <c r="B1037">
        <f>IF(小平市進捗状況確認シート!$C$6=CSVデータ!B1037,1,0)</f>
        <v>0</v>
      </c>
      <c r="C1037">
        <f t="shared" si="16"/>
        <v>0</v>
      </c>
      <c r="D1037" t="str">
        <f>VLOOKUP(CSVデータ!C1037,Sheet1!L:M,2,FALSE)</f>
        <v>新規申請</v>
      </c>
      <c r="E1037" s="29">
        <f>CSVデータ!E1037</f>
        <v>45408</v>
      </c>
      <c r="F1037" s="29" t="str">
        <f>CSVデータ!D1037</f>
        <v xml:space="preserve">        </v>
      </c>
      <c r="G1037" s="29" t="str">
        <f>CSVデータ!F1037</f>
        <v xml:space="preserve">        </v>
      </c>
    </row>
    <row r="1038" spans="1:7" x14ac:dyDescent="0.4">
      <c r="A1038">
        <f>IF(小平市進捗状況確認シート!$B$6=CSVデータ!G1038,1,0)</f>
        <v>0</v>
      </c>
      <c r="B1038">
        <f>IF(小平市進捗状況確認シート!$C$6=CSVデータ!B1038,1,0)</f>
        <v>0</v>
      </c>
      <c r="C1038">
        <f t="shared" si="16"/>
        <v>0</v>
      </c>
      <c r="D1038" t="str">
        <f>VLOOKUP(CSVデータ!C1038,Sheet1!L:M,2,FALSE)</f>
        <v>更新申請</v>
      </c>
      <c r="E1038" s="29" t="str">
        <f>CSVデータ!E1038</f>
        <v xml:space="preserve">        </v>
      </c>
      <c r="F1038" s="29">
        <f>CSVデータ!D1038</f>
        <v>45404</v>
      </c>
      <c r="G1038" s="29" t="str">
        <f>CSVデータ!F1038</f>
        <v xml:space="preserve">        </v>
      </c>
    </row>
    <row r="1039" spans="1:7" x14ac:dyDescent="0.4">
      <c r="A1039">
        <f>IF(小平市進捗状況確認シート!$B$6=CSVデータ!G1039,1,0)</f>
        <v>0</v>
      </c>
      <c r="B1039">
        <f>IF(小平市進捗状況確認シート!$C$6=CSVデータ!B1039,1,0)</f>
        <v>0</v>
      </c>
      <c r="C1039">
        <f t="shared" si="16"/>
        <v>0</v>
      </c>
      <c r="D1039" t="str">
        <f>VLOOKUP(CSVデータ!C1039,Sheet1!L:M,2,FALSE)</f>
        <v>新規申請</v>
      </c>
      <c r="E1039" s="29">
        <f>CSVデータ!E1039</f>
        <v>45406</v>
      </c>
      <c r="F1039" s="29">
        <f>CSVデータ!D1039</f>
        <v>45412</v>
      </c>
      <c r="G1039" s="29">
        <f>CSVデータ!F1039</f>
        <v>45421</v>
      </c>
    </row>
    <row r="1040" spans="1:7" x14ac:dyDescent="0.4">
      <c r="A1040">
        <f>IF(小平市進捗状況確認シート!$B$6=CSVデータ!G1040,1,0)</f>
        <v>0</v>
      </c>
      <c r="B1040">
        <f>IF(小平市進捗状況確認シート!$C$6=CSVデータ!B1040,1,0)</f>
        <v>0</v>
      </c>
      <c r="C1040">
        <f t="shared" si="16"/>
        <v>0</v>
      </c>
      <c r="D1040" t="str">
        <f>VLOOKUP(CSVデータ!C1040,Sheet1!L:M,2,FALSE)</f>
        <v>更新申請</v>
      </c>
      <c r="E1040" s="29">
        <f>CSVデータ!E1040</f>
        <v>45412</v>
      </c>
      <c r="F1040" s="29">
        <f>CSVデータ!D1040</f>
        <v>45405</v>
      </c>
      <c r="G1040" s="29">
        <f>CSVデータ!F1040</f>
        <v>45428</v>
      </c>
    </row>
    <row r="1041" spans="1:7" x14ac:dyDescent="0.4">
      <c r="A1041">
        <f>IF(小平市進捗状況確認シート!$B$6=CSVデータ!G1041,1,0)</f>
        <v>0</v>
      </c>
      <c r="B1041">
        <f>IF(小平市進捗状況確認シート!$C$6=CSVデータ!B1041,1,0)</f>
        <v>0</v>
      </c>
      <c r="C1041">
        <f t="shared" si="16"/>
        <v>0</v>
      </c>
      <c r="D1041" t="str">
        <f>VLOOKUP(CSVデータ!C1041,Sheet1!L:M,2,FALSE)</f>
        <v>新規申請</v>
      </c>
      <c r="E1041" s="29">
        <f>CSVデータ!E1041</f>
        <v>45399</v>
      </c>
      <c r="F1041" s="29">
        <f>CSVデータ!D1041</f>
        <v>45419</v>
      </c>
      <c r="G1041" s="29">
        <f>CSVデータ!F1041</f>
        <v>45428</v>
      </c>
    </row>
    <row r="1042" spans="1:7" x14ac:dyDescent="0.4">
      <c r="A1042">
        <f>IF(小平市進捗状況確認シート!$B$6=CSVデータ!G1042,1,0)</f>
        <v>0</v>
      </c>
      <c r="B1042">
        <f>IF(小平市進捗状況確認シート!$C$6=CSVデータ!B1042,1,0)</f>
        <v>0</v>
      </c>
      <c r="C1042">
        <f t="shared" si="16"/>
        <v>0</v>
      </c>
      <c r="D1042" t="str">
        <f>VLOOKUP(CSVデータ!C1042,Sheet1!L:M,2,FALSE)</f>
        <v>更新申請</v>
      </c>
      <c r="E1042" s="29">
        <f>CSVデータ!E1042</f>
        <v>45410</v>
      </c>
      <c r="F1042" s="29">
        <f>CSVデータ!D1042</f>
        <v>45401</v>
      </c>
      <c r="G1042" s="29">
        <f>CSVデータ!F1042</f>
        <v>45427</v>
      </c>
    </row>
    <row r="1043" spans="1:7" x14ac:dyDescent="0.4">
      <c r="A1043">
        <f>IF(小平市進捗状況確認シート!$B$6=CSVデータ!G1043,1,0)</f>
        <v>0</v>
      </c>
      <c r="B1043">
        <f>IF(小平市進捗状況確認シート!$C$6=CSVデータ!B1043,1,0)</f>
        <v>0</v>
      </c>
      <c r="C1043">
        <f t="shared" si="16"/>
        <v>0</v>
      </c>
      <c r="D1043" t="str">
        <f>VLOOKUP(CSVデータ!C1043,Sheet1!L:M,2,FALSE)</f>
        <v>更新申請</v>
      </c>
      <c r="E1043" s="29">
        <f>CSVデータ!E1043</f>
        <v>45405</v>
      </c>
      <c r="F1043" s="29">
        <f>CSVデータ!D1043</f>
        <v>45412</v>
      </c>
      <c r="G1043" s="29">
        <f>CSVデータ!F1043</f>
        <v>45422</v>
      </c>
    </row>
    <row r="1044" spans="1:7" x14ac:dyDescent="0.4">
      <c r="A1044">
        <f>IF(小平市進捗状況確認シート!$B$6=CSVデータ!G1044,1,0)</f>
        <v>0</v>
      </c>
      <c r="B1044">
        <f>IF(小平市進捗状況確認シート!$C$6=CSVデータ!B1044,1,0)</f>
        <v>0</v>
      </c>
      <c r="C1044">
        <f t="shared" si="16"/>
        <v>0</v>
      </c>
      <c r="D1044" t="str">
        <f>VLOOKUP(CSVデータ!C1044,Sheet1!L:M,2,FALSE)</f>
        <v>更新申請</v>
      </c>
      <c r="E1044" s="29">
        <f>CSVデータ!E1044</f>
        <v>45405</v>
      </c>
      <c r="F1044" s="29">
        <f>CSVデータ!D1044</f>
        <v>45404</v>
      </c>
      <c r="G1044" s="29">
        <f>CSVデータ!F1044</f>
        <v>45422</v>
      </c>
    </row>
    <row r="1045" spans="1:7" x14ac:dyDescent="0.4">
      <c r="A1045">
        <f>IF(小平市進捗状況確認シート!$B$6=CSVデータ!G1045,1,0)</f>
        <v>0</v>
      </c>
      <c r="B1045">
        <f>IF(小平市進捗状況確認シート!$C$6=CSVデータ!B1045,1,0)</f>
        <v>0</v>
      </c>
      <c r="C1045">
        <f t="shared" si="16"/>
        <v>0</v>
      </c>
      <c r="D1045" t="str">
        <f>VLOOKUP(CSVデータ!C1045,Sheet1!L:M,2,FALSE)</f>
        <v>新規申請</v>
      </c>
      <c r="E1045" s="29">
        <f>CSVデータ!E1045</f>
        <v>45408</v>
      </c>
      <c r="F1045" s="29">
        <f>CSVデータ!D1045</f>
        <v>45412</v>
      </c>
      <c r="G1045" s="29">
        <f>CSVデータ!F1045</f>
        <v>45421</v>
      </c>
    </row>
    <row r="1046" spans="1:7" x14ac:dyDescent="0.4">
      <c r="A1046">
        <f>IF(小平市進捗状況確認シート!$B$6=CSVデータ!G1046,1,0)</f>
        <v>0</v>
      </c>
      <c r="B1046">
        <f>IF(小平市進捗状況確認シート!$C$6=CSVデータ!B1046,1,0)</f>
        <v>0</v>
      </c>
      <c r="C1046">
        <f t="shared" si="16"/>
        <v>0</v>
      </c>
      <c r="D1046" t="str">
        <f>VLOOKUP(CSVデータ!C1046,Sheet1!L:M,2,FALSE)</f>
        <v>新規申請</v>
      </c>
      <c r="E1046" s="29">
        <f>CSVデータ!E1046</f>
        <v>45407</v>
      </c>
      <c r="F1046" s="29" t="str">
        <f>CSVデータ!D1046</f>
        <v xml:space="preserve">        </v>
      </c>
      <c r="G1046" s="29" t="str">
        <f>CSVデータ!F1046</f>
        <v xml:space="preserve">        </v>
      </c>
    </row>
    <row r="1047" spans="1:7" x14ac:dyDescent="0.4">
      <c r="A1047">
        <f>IF(小平市進捗状況確認シート!$B$6=CSVデータ!G1047,1,0)</f>
        <v>0</v>
      </c>
      <c r="B1047">
        <f>IF(小平市進捗状況確認シート!$C$6=CSVデータ!B1047,1,0)</f>
        <v>0</v>
      </c>
      <c r="C1047">
        <f t="shared" si="16"/>
        <v>0</v>
      </c>
      <c r="D1047" t="str">
        <f>VLOOKUP(CSVデータ!C1047,Sheet1!L:M,2,FALSE)</f>
        <v>区分変更申請</v>
      </c>
      <c r="E1047" s="29">
        <f>CSVデータ!E1047</f>
        <v>45408</v>
      </c>
      <c r="F1047" s="29">
        <f>CSVデータ!D1047</f>
        <v>45419</v>
      </c>
      <c r="G1047" s="29">
        <f>CSVデータ!F1047</f>
        <v>45422</v>
      </c>
    </row>
    <row r="1048" spans="1:7" x14ac:dyDescent="0.4">
      <c r="A1048">
        <f>IF(小平市進捗状況確認シート!$B$6=CSVデータ!G1048,1,0)</f>
        <v>0</v>
      </c>
      <c r="B1048">
        <f>IF(小平市進捗状況確認シート!$C$6=CSVデータ!B1048,1,0)</f>
        <v>0</v>
      </c>
      <c r="C1048">
        <f t="shared" si="16"/>
        <v>0</v>
      </c>
      <c r="D1048" t="str">
        <f>VLOOKUP(CSVデータ!C1048,Sheet1!L:M,2,FALSE)</f>
        <v>新規申請</v>
      </c>
      <c r="E1048" s="29">
        <f>CSVデータ!E1048</f>
        <v>45407</v>
      </c>
      <c r="F1048" s="29">
        <f>CSVデータ!D1048</f>
        <v>45373</v>
      </c>
      <c r="G1048" s="29">
        <f>CSVデータ!F1048</f>
        <v>45414</v>
      </c>
    </row>
    <row r="1049" spans="1:7" x14ac:dyDescent="0.4">
      <c r="A1049">
        <f>IF(小平市進捗状況確認シート!$B$6=CSVデータ!G1049,1,0)</f>
        <v>0</v>
      </c>
      <c r="B1049">
        <f>IF(小平市進捗状況確認シート!$C$6=CSVデータ!B1049,1,0)</f>
        <v>0</v>
      </c>
      <c r="C1049">
        <f t="shared" si="16"/>
        <v>0</v>
      </c>
      <c r="D1049" t="str">
        <f>VLOOKUP(CSVデータ!C1049,Sheet1!L:M,2,FALSE)</f>
        <v>新規申請</v>
      </c>
      <c r="E1049" s="29">
        <f>CSVデータ!E1049</f>
        <v>45401</v>
      </c>
      <c r="F1049" s="29">
        <f>CSVデータ!D1049</f>
        <v>45412</v>
      </c>
      <c r="G1049" s="29">
        <f>CSVデータ!F1049</f>
        <v>45419</v>
      </c>
    </row>
    <row r="1050" spans="1:7" x14ac:dyDescent="0.4">
      <c r="A1050">
        <f>IF(小平市進捗状況確認シート!$B$6=CSVデータ!G1050,1,0)</f>
        <v>0</v>
      </c>
      <c r="B1050">
        <f>IF(小平市進捗状況確認シート!$C$6=CSVデータ!B1050,1,0)</f>
        <v>0</v>
      </c>
      <c r="C1050">
        <f t="shared" si="16"/>
        <v>0</v>
      </c>
      <c r="D1050" t="str">
        <f>VLOOKUP(CSVデータ!C1050,Sheet1!L:M,2,FALSE)</f>
        <v>更新申請</v>
      </c>
      <c r="E1050" s="29">
        <f>CSVデータ!E1050</f>
        <v>45412</v>
      </c>
      <c r="F1050" s="29">
        <f>CSVデータ!D1050</f>
        <v>45412</v>
      </c>
      <c r="G1050" s="29">
        <f>CSVデータ!F1050</f>
        <v>45420</v>
      </c>
    </row>
    <row r="1051" spans="1:7" x14ac:dyDescent="0.4">
      <c r="A1051">
        <f>IF(小平市進捗状況確認シート!$B$6=CSVデータ!G1051,1,0)</f>
        <v>0</v>
      </c>
      <c r="B1051">
        <f>IF(小平市進捗状況確認シート!$C$6=CSVデータ!B1051,1,0)</f>
        <v>0</v>
      </c>
      <c r="C1051">
        <f t="shared" si="16"/>
        <v>0</v>
      </c>
      <c r="D1051" t="str">
        <f>VLOOKUP(CSVデータ!C1051,Sheet1!L:M,2,FALSE)</f>
        <v>新規申請</v>
      </c>
      <c r="E1051" s="29">
        <f>CSVデータ!E1051</f>
        <v>45408</v>
      </c>
      <c r="F1051" s="29">
        <f>CSVデータ!D1051</f>
        <v>45408</v>
      </c>
      <c r="G1051" s="29">
        <f>CSVデータ!F1051</f>
        <v>45427</v>
      </c>
    </row>
    <row r="1052" spans="1:7" x14ac:dyDescent="0.4">
      <c r="A1052">
        <f>IF(小平市進捗状況確認シート!$B$6=CSVデータ!G1052,1,0)</f>
        <v>0</v>
      </c>
      <c r="B1052">
        <f>IF(小平市進捗状況確認シート!$C$6=CSVデータ!B1052,1,0)</f>
        <v>0</v>
      </c>
      <c r="C1052">
        <f t="shared" si="16"/>
        <v>0</v>
      </c>
      <c r="D1052" t="str">
        <f>VLOOKUP(CSVデータ!C1052,Sheet1!L:M,2,FALSE)</f>
        <v>新規申請</v>
      </c>
      <c r="E1052" s="29">
        <f>CSVデータ!E1052</f>
        <v>45406</v>
      </c>
      <c r="F1052" s="29" t="str">
        <f>CSVデータ!D1052</f>
        <v xml:space="preserve">        </v>
      </c>
      <c r="G1052" s="29" t="str">
        <f>CSVデータ!F1052</f>
        <v xml:space="preserve">        </v>
      </c>
    </row>
    <row r="1053" spans="1:7" x14ac:dyDescent="0.4">
      <c r="A1053">
        <f>IF(小平市進捗状況確認シート!$B$6=CSVデータ!G1053,1,0)</f>
        <v>0</v>
      </c>
      <c r="B1053">
        <f>IF(小平市進捗状況確認シート!$C$6=CSVデータ!B1053,1,0)</f>
        <v>0</v>
      </c>
      <c r="C1053">
        <f t="shared" si="16"/>
        <v>0</v>
      </c>
      <c r="D1053" t="str">
        <f>VLOOKUP(CSVデータ!C1053,Sheet1!L:M,2,FALSE)</f>
        <v>更新申請</v>
      </c>
      <c r="E1053" s="29">
        <f>CSVデータ!E1053</f>
        <v>45401</v>
      </c>
      <c r="F1053" s="29">
        <f>CSVデータ!D1053</f>
        <v>45404</v>
      </c>
      <c r="G1053" s="29">
        <f>CSVデータ!F1053</f>
        <v>45406</v>
      </c>
    </row>
    <row r="1054" spans="1:7" x14ac:dyDescent="0.4">
      <c r="A1054">
        <f>IF(小平市進捗状況確認シート!$B$6=CSVデータ!G1054,1,0)</f>
        <v>0</v>
      </c>
      <c r="B1054">
        <f>IF(小平市進捗状況確認シート!$C$6=CSVデータ!B1054,1,0)</f>
        <v>0</v>
      </c>
      <c r="C1054">
        <f t="shared" si="16"/>
        <v>0</v>
      </c>
      <c r="D1054" t="str">
        <f>VLOOKUP(CSVデータ!C1054,Sheet1!L:M,2,FALSE)</f>
        <v>更新申請</v>
      </c>
      <c r="E1054" s="29">
        <f>CSVデータ!E1054</f>
        <v>45406</v>
      </c>
      <c r="F1054" s="29">
        <f>CSVデータ!D1054</f>
        <v>45408</v>
      </c>
      <c r="G1054" s="29">
        <f>CSVデータ!F1054</f>
        <v>45420</v>
      </c>
    </row>
    <row r="1055" spans="1:7" x14ac:dyDescent="0.4">
      <c r="A1055">
        <f>IF(小平市進捗状況確認シート!$B$6=CSVデータ!G1055,1,0)</f>
        <v>0</v>
      </c>
      <c r="B1055">
        <f>IF(小平市進捗状況確認シート!$C$6=CSVデータ!B1055,1,0)</f>
        <v>0</v>
      </c>
      <c r="C1055">
        <f t="shared" si="16"/>
        <v>0</v>
      </c>
      <c r="D1055" t="str">
        <f>VLOOKUP(CSVデータ!C1055,Sheet1!L:M,2,FALSE)</f>
        <v>新規申請</v>
      </c>
      <c r="E1055" s="29">
        <f>CSVデータ!E1055</f>
        <v>45405</v>
      </c>
      <c r="F1055" s="29">
        <f>CSVデータ!D1055</f>
        <v>45414</v>
      </c>
      <c r="G1055" s="29">
        <f>CSVデータ!F1055</f>
        <v>45422</v>
      </c>
    </row>
    <row r="1056" spans="1:7" x14ac:dyDescent="0.4">
      <c r="A1056">
        <f>IF(小平市進捗状況確認シート!$B$6=CSVデータ!G1056,1,0)</f>
        <v>0</v>
      </c>
      <c r="B1056">
        <f>IF(小平市進捗状況確認シート!$C$6=CSVデータ!B1056,1,0)</f>
        <v>0</v>
      </c>
      <c r="C1056">
        <f t="shared" si="16"/>
        <v>0</v>
      </c>
      <c r="D1056" t="str">
        <f>VLOOKUP(CSVデータ!C1056,Sheet1!L:M,2,FALSE)</f>
        <v>新規申請</v>
      </c>
      <c r="E1056" s="29">
        <f>CSVデータ!E1056</f>
        <v>45404</v>
      </c>
      <c r="F1056" s="29">
        <f>CSVデータ!D1056</f>
        <v>45425</v>
      </c>
      <c r="G1056" s="29" t="str">
        <f>CSVデータ!F1056</f>
        <v xml:space="preserve">        </v>
      </c>
    </row>
    <row r="1057" spans="1:7" x14ac:dyDescent="0.4">
      <c r="A1057">
        <f>IF(小平市進捗状況確認シート!$B$6=CSVデータ!G1057,1,0)</f>
        <v>0</v>
      </c>
      <c r="B1057">
        <f>IF(小平市進捗状況確認シート!$C$6=CSVデータ!B1057,1,0)</f>
        <v>0</v>
      </c>
      <c r="C1057">
        <f t="shared" si="16"/>
        <v>0</v>
      </c>
      <c r="D1057" t="str">
        <f>VLOOKUP(CSVデータ!C1057,Sheet1!L:M,2,FALSE)</f>
        <v>新規申請</v>
      </c>
      <c r="E1057" s="29">
        <f>CSVデータ!E1057</f>
        <v>45405</v>
      </c>
      <c r="F1057" s="29" t="str">
        <f>CSVデータ!D1057</f>
        <v xml:space="preserve">        </v>
      </c>
      <c r="G1057" s="29" t="str">
        <f>CSVデータ!F1057</f>
        <v xml:space="preserve">        </v>
      </c>
    </row>
    <row r="1058" spans="1:7" x14ac:dyDescent="0.4">
      <c r="A1058">
        <f>IF(小平市進捗状況確認シート!$B$6=CSVデータ!G1058,1,0)</f>
        <v>0</v>
      </c>
      <c r="B1058">
        <f>IF(小平市進捗状況確認シート!$C$6=CSVデータ!B1058,1,0)</f>
        <v>0</v>
      </c>
      <c r="C1058">
        <f t="shared" si="16"/>
        <v>0</v>
      </c>
      <c r="D1058" t="str">
        <f>VLOOKUP(CSVデータ!C1058,Sheet1!L:M,2,FALSE)</f>
        <v>更新申請</v>
      </c>
      <c r="E1058" s="29">
        <f>CSVデータ!E1058</f>
        <v>45412</v>
      </c>
      <c r="F1058" s="29">
        <f>CSVデータ!D1058</f>
        <v>45407</v>
      </c>
      <c r="G1058" s="29">
        <f>CSVデータ!F1058</f>
        <v>45427</v>
      </c>
    </row>
    <row r="1059" spans="1:7" x14ac:dyDescent="0.4">
      <c r="A1059">
        <f>IF(小平市進捗状況確認シート!$B$6=CSVデータ!G1059,1,0)</f>
        <v>0</v>
      </c>
      <c r="B1059">
        <f>IF(小平市進捗状況確認シート!$C$6=CSVデータ!B1059,1,0)</f>
        <v>0</v>
      </c>
      <c r="C1059">
        <f t="shared" si="16"/>
        <v>0</v>
      </c>
      <c r="D1059" t="str">
        <f>VLOOKUP(CSVデータ!C1059,Sheet1!L:M,2,FALSE)</f>
        <v>新規申請</v>
      </c>
      <c r="E1059" s="29">
        <f>CSVデータ!E1059</f>
        <v>45404</v>
      </c>
      <c r="F1059" s="29">
        <f>CSVデータ!D1059</f>
        <v>45419</v>
      </c>
      <c r="G1059" s="29">
        <f>CSVデータ!F1059</f>
        <v>45428</v>
      </c>
    </row>
    <row r="1060" spans="1:7" x14ac:dyDescent="0.4">
      <c r="A1060">
        <f>IF(小平市進捗状況確認シート!$B$6=CSVデータ!G1060,1,0)</f>
        <v>0</v>
      </c>
      <c r="B1060">
        <f>IF(小平市進捗状況確認シート!$C$6=CSVデータ!B1060,1,0)</f>
        <v>0</v>
      </c>
      <c r="C1060">
        <f t="shared" si="16"/>
        <v>0</v>
      </c>
      <c r="D1060" t="str">
        <f>VLOOKUP(CSVデータ!C1060,Sheet1!L:M,2,FALSE)</f>
        <v>新規申請</v>
      </c>
      <c r="E1060" s="29">
        <f>CSVデータ!E1060</f>
        <v>45404</v>
      </c>
      <c r="F1060" s="29" t="str">
        <f>CSVデータ!D1060</f>
        <v xml:space="preserve">        </v>
      </c>
      <c r="G1060" s="29" t="str">
        <f>CSVデータ!F1060</f>
        <v xml:space="preserve">        </v>
      </c>
    </row>
    <row r="1061" spans="1:7" x14ac:dyDescent="0.4">
      <c r="A1061">
        <f>IF(小平市進捗状況確認シート!$B$6=CSVデータ!G1061,1,0)</f>
        <v>0</v>
      </c>
      <c r="B1061">
        <f>IF(小平市進捗状況確認シート!$C$6=CSVデータ!B1061,1,0)</f>
        <v>0</v>
      </c>
      <c r="C1061">
        <f t="shared" si="16"/>
        <v>0</v>
      </c>
      <c r="D1061" t="str">
        <f>VLOOKUP(CSVデータ!C1061,Sheet1!L:M,2,FALSE)</f>
        <v>更新申請</v>
      </c>
      <c r="E1061" s="29">
        <f>CSVデータ!E1061</f>
        <v>45405</v>
      </c>
      <c r="F1061" s="29">
        <f>CSVデータ!D1061</f>
        <v>45407</v>
      </c>
      <c r="G1061" s="29">
        <f>CSVデータ!F1061</f>
        <v>45412</v>
      </c>
    </row>
    <row r="1062" spans="1:7" x14ac:dyDescent="0.4">
      <c r="A1062">
        <f>IF(小平市進捗状況確認シート!$B$6=CSVデータ!G1062,1,0)</f>
        <v>0</v>
      </c>
      <c r="B1062">
        <f>IF(小平市進捗状況確認シート!$C$6=CSVデータ!B1062,1,0)</f>
        <v>0</v>
      </c>
      <c r="C1062">
        <f t="shared" si="16"/>
        <v>0</v>
      </c>
      <c r="D1062" t="str">
        <f>VLOOKUP(CSVデータ!C1062,Sheet1!L:M,2,FALSE)</f>
        <v>更新申請</v>
      </c>
      <c r="E1062" s="29">
        <f>CSVデータ!E1062</f>
        <v>45405</v>
      </c>
      <c r="F1062" s="29">
        <f>CSVデータ!D1062</f>
        <v>45414</v>
      </c>
      <c r="G1062" s="29">
        <f>CSVデータ!F1062</f>
        <v>45422</v>
      </c>
    </row>
    <row r="1063" spans="1:7" x14ac:dyDescent="0.4">
      <c r="A1063">
        <f>IF(小平市進捗状況確認シート!$B$6=CSVデータ!G1063,1,0)</f>
        <v>0</v>
      </c>
      <c r="B1063">
        <f>IF(小平市進捗状況確認シート!$C$6=CSVデータ!B1063,1,0)</f>
        <v>0</v>
      </c>
      <c r="C1063">
        <f t="shared" ref="C1063:C1126" si="17">IF(A1063+B1063=2,1,0)</f>
        <v>0</v>
      </c>
      <c r="D1063" t="str">
        <f>VLOOKUP(CSVデータ!C1063,Sheet1!L:M,2,FALSE)</f>
        <v>新規申請</v>
      </c>
      <c r="E1063" s="29">
        <f>CSVデータ!E1063</f>
        <v>45406</v>
      </c>
      <c r="F1063" s="29" t="str">
        <f>CSVデータ!D1063</f>
        <v xml:space="preserve">        </v>
      </c>
      <c r="G1063" s="29" t="str">
        <f>CSVデータ!F1063</f>
        <v xml:space="preserve">        </v>
      </c>
    </row>
    <row r="1064" spans="1:7" x14ac:dyDescent="0.4">
      <c r="A1064">
        <f>IF(小平市進捗状況確認シート!$B$6=CSVデータ!G1064,1,0)</f>
        <v>0</v>
      </c>
      <c r="B1064">
        <f>IF(小平市進捗状況確認シート!$C$6=CSVデータ!B1064,1,0)</f>
        <v>0</v>
      </c>
      <c r="C1064">
        <f t="shared" si="17"/>
        <v>0</v>
      </c>
      <c r="D1064" t="str">
        <f>VLOOKUP(CSVデータ!C1064,Sheet1!L:M,2,FALSE)</f>
        <v>更新申請</v>
      </c>
      <c r="E1064" s="29" t="str">
        <f>CSVデータ!E1064</f>
        <v xml:space="preserve">        </v>
      </c>
      <c r="F1064" s="29">
        <f>CSVデータ!D1064</f>
        <v>45419</v>
      </c>
      <c r="G1064" s="29" t="str">
        <f>CSVデータ!F1064</f>
        <v xml:space="preserve">        </v>
      </c>
    </row>
    <row r="1065" spans="1:7" x14ac:dyDescent="0.4">
      <c r="A1065">
        <f>IF(小平市進捗状況確認シート!$B$6=CSVデータ!G1065,1,0)</f>
        <v>0</v>
      </c>
      <c r="B1065">
        <f>IF(小平市進捗状況確認シート!$C$6=CSVデータ!B1065,1,0)</f>
        <v>0</v>
      </c>
      <c r="C1065">
        <f t="shared" si="17"/>
        <v>0</v>
      </c>
      <c r="D1065" t="str">
        <f>VLOOKUP(CSVデータ!C1065,Sheet1!L:M,2,FALSE)</f>
        <v>更新申請</v>
      </c>
      <c r="E1065" s="29">
        <f>CSVデータ!E1065</f>
        <v>45414</v>
      </c>
      <c r="F1065" s="29">
        <f>CSVデータ!D1065</f>
        <v>45412</v>
      </c>
      <c r="G1065" s="29">
        <f>CSVデータ!F1065</f>
        <v>45422</v>
      </c>
    </row>
    <row r="1066" spans="1:7" x14ac:dyDescent="0.4">
      <c r="A1066">
        <f>IF(小平市進捗状況確認シート!$B$6=CSVデータ!G1066,1,0)</f>
        <v>0</v>
      </c>
      <c r="B1066">
        <f>IF(小平市進捗状況確認シート!$C$6=CSVデータ!B1066,1,0)</f>
        <v>0</v>
      </c>
      <c r="C1066">
        <f t="shared" si="17"/>
        <v>0</v>
      </c>
      <c r="D1066" t="str">
        <f>VLOOKUP(CSVデータ!C1066,Sheet1!L:M,2,FALSE)</f>
        <v>区分変更申請</v>
      </c>
      <c r="E1066" s="29">
        <f>CSVデータ!E1066</f>
        <v>45412</v>
      </c>
      <c r="F1066" s="29">
        <f>CSVデータ!D1066</f>
        <v>45419</v>
      </c>
      <c r="G1066" s="29">
        <f>CSVデータ!F1066</f>
        <v>45427</v>
      </c>
    </row>
    <row r="1067" spans="1:7" x14ac:dyDescent="0.4">
      <c r="A1067">
        <f>IF(小平市進捗状況確認シート!$B$6=CSVデータ!G1067,1,0)</f>
        <v>0</v>
      </c>
      <c r="B1067">
        <f>IF(小平市進捗状況確認シート!$C$6=CSVデータ!B1067,1,0)</f>
        <v>0</v>
      </c>
      <c r="C1067">
        <f t="shared" si="17"/>
        <v>0</v>
      </c>
      <c r="D1067" t="str">
        <f>VLOOKUP(CSVデータ!C1067,Sheet1!L:M,2,FALSE)</f>
        <v>更新申請</v>
      </c>
      <c r="E1067" s="29">
        <f>CSVデータ!E1067</f>
        <v>45406</v>
      </c>
      <c r="F1067" s="29">
        <f>CSVデータ!D1067</f>
        <v>45407</v>
      </c>
      <c r="G1067" s="29">
        <f>CSVデータ!F1067</f>
        <v>45412</v>
      </c>
    </row>
    <row r="1068" spans="1:7" x14ac:dyDescent="0.4">
      <c r="A1068">
        <f>IF(小平市進捗状況確認シート!$B$6=CSVデータ!G1068,1,0)</f>
        <v>0</v>
      </c>
      <c r="B1068">
        <f>IF(小平市進捗状況確認シート!$C$6=CSVデータ!B1068,1,0)</f>
        <v>0</v>
      </c>
      <c r="C1068">
        <f t="shared" si="17"/>
        <v>0</v>
      </c>
      <c r="D1068" t="str">
        <f>VLOOKUP(CSVデータ!C1068,Sheet1!L:M,2,FALSE)</f>
        <v>区分変更申請</v>
      </c>
      <c r="E1068" s="29">
        <f>CSVデータ!E1068</f>
        <v>45400</v>
      </c>
      <c r="F1068" s="29" t="str">
        <f>CSVデータ!D1068</f>
        <v xml:space="preserve">        </v>
      </c>
      <c r="G1068" s="29" t="str">
        <f>CSVデータ!F1068</f>
        <v xml:space="preserve">        </v>
      </c>
    </row>
    <row r="1069" spans="1:7" x14ac:dyDescent="0.4">
      <c r="A1069">
        <f>IF(小平市進捗状況確認シート!$B$6=CSVデータ!G1069,1,0)</f>
        <v>0</v>
      </c>
      <c r="B1069">
        <f>IF(小平市進捗状況確認シート!$C$6=CSVデータ!B1069,1,0)</f>
        <v>0</v>
      </c>
      <c r="C1069">
        <f t="shared" si="17"/>
        <v>0</v>
      </c>
      <c r="D1069" t="str">
        <f>VLOOKUP(CSVデータ!C1069,Sheet1!L:M,2,FALSE)</f>
        <v>区分変更申請</v>
      </c>
      <c r="E1069" s="29" t="str">
        <f>CSVデータ!E1069</f>
        <v xml:space="preserve">        </v>
      </c>
      <c r="F1069" s="29">
        <f>CSVデータ!D1069</f>
        <v>45408</v>
      </c>
      <c r="G1069" s="29" t="str">
        <f>CSVデータ!F1069</f>
        <v xml:space="preserve">        </v>
      </c>
    </row>
    <row r="1070" spans="1:7" x14ac:dyDescent="0.4">
      <c r="A1070">
        <f>IF(小平市進捗状況確認シート!$B$6=CSVデータ!G1070,1,0)</f>
        <v>0</v>
      </c>
      <c r="B1070">
        <f>IF(小平市進捗状況確認シート!$C$6=CSVデータ!B1070,1,0)</f>
        <v>0</v>
      </c>
      <c r="C1070">
        <f t="shared" si="17"/>
        <v>0</v>
      </c>
      <c r="D1070" t="str">
        <f>VLOOKUP(CSVデータ!C1070,Sheet1!L:M,2,FALSE)</f>
        <v>更新申請</v>
      </c>
      <c r="E1070" s="29">
        <f>CSVデータ!E1070</f>
        <v>45405</v>
      </c>
      <c r="F1070" s="29">
        <f>CSVデータ!D1070</f>
        <v>45406</v>
      </c>
      <c r="G1070" s="29">
        <f>CSVデータ!F1070</f>
        <v>45420</v>
      </c>
    </row>
    <row r="1071" spans="1:7" x14ac:dyDescent="0.4">
      <c r="A1071">
        <f>IF(小平市進捗状況確認シート!$B$6=CSVデータ!G1071,1,0)</f>
        <v>0</v>
      </c>
      <c r="B1071">
        <f>IF(小平市進捗状況確認シート!$C$6=CSVデータ!B1071,1,0)</f>
        <v>0</v>
      </c>
      <c r="C1071">
        <f t="shared" si="17"/>
        <v>0</v>
      </c>
      <c r="D1071" t="str">
        <f>VLOOKUP(CSVデータ!C1071,Sheet1!L:M,2,FALSE)</f>
        <v>更新申請</v>
      </c>
      <c r="E1071" s="29">
        <f>CSVデータ!E1071</f>
        <v>45406</v>
      </c>
      <c r="F1071" s="29">
        <f>CSVデータ!D1071</f>
        <v>45425</v>
      </c>
      <c r="G1071" s="29" t="str">
        <f>CSVデータ!F1071</f>
        <v xml:space="preserve">        </v>
      </c>
    </row>
    <row r="1072" spans="1:7" x14ac:dyDescent="0.4">
      <c r="A1072">
        <f>IF(小平市進捗状況確認シート!$B$6=CSVデータ!G1072,1,0)</f>
        <v>0</v>
      </c>
      <c r="B1072">
        <f>IF(小平市進捗状況確認シート!$C$6=CSVデータ!B1072,1,0)</f>
        <v>0</v>
      </c>
      <c r="C1072">
        <f t="shared" si="17"/>
        <v>0</v>
      </c>
      <c r="D1072" t="str">
        <f>VLOOKUP(CSVデータ!C1072,Sheet1!L:M,2,FALSE)</f>
        <v>新規申請</v>
      </c>
      <c r="E1072" s="29">
        <f>CSVデータ!E1072</f>
        <v>45401</v>
      </c>
      <c r="F1072" s="29">
        <f>CSVデータ!D1072</f>
        <v>45419</v>
      </c>
      <c r="G1072" s="29">
        <f>CSVデータ!F1072</f>
        <v>45422</v>
      </c>
    </row>
    <row r="1073" spans="1:7" x14ac:dyDescent="0.4">
      <c r="A1073">
        <f>IF(小平市進捗状況確認シート!$B$6=CSVデータ!G1073,1,0)</f>
        <v>0</v>
      </c>
      <c r="B1073">
        <f>IF(小平市進捗状況確認シート!$C$6=CSVデータ!B1073,1,0)</f>
        <v>0</v>
      </c>
      <c r="C1073">
        <f t="shared" si="17"/>
        <v>0</v>
      </c>
      <c r="D1073" t="str">
        <f>VLOOKUP(CSVデータ!C1073,Sheet1!L:M,2,FALSE)</f>
        <v>新規申請</v>
      </c>
      <c r="E1073" s="29">
        <f>CSVデータ!E1073</f>
        <v>45405</v>
      </c>
      <c r="F1073" s="29">
        <f>CSVデータ!D1073</f>
        <v>45419</v>
      </c>
      <c r="G1073" s="29">
        <f>CSVデータ!F1073</f>
        <v>45421</v>
      </c>
    </row>
    <row r="1074" spans="1:7" x14ac:dyDescent="0.4">
      <c r="A1074">
        <f>IF(小平市進捗状況確認シート!$B$6=CSVデータ!G1074,1,0)</f>
        <v>0</v>
      </c>
      <c r="B1074">
        <f>IF(小平市進捗状況確認シート!$C$6=CSVデータ!B1074,1,0)</f>
        <v>0</v>
      </c>
      <c r="C1074">
        <f t="shared" si="17"/>
        <v>0</v>
      </c>
      <c r="D1074" t="str">
        <f>VLOOKUP(CSVデータ!C1074,Sheet1!L:M,2,FALSE)</f>
        <v>要支援・要介護新規申請</v>
      </c>
      <c r="E1074" s="29">
        <f>CSVデータ!E1074</f>
        <v>45408</v>
      </c>
      <c r="F1074" s="29" t="str">
        <f>CSVデータ!D1074</f>
        <v xml:space="preserve">        </v>
      </c>
      <c r="G1074" s="29" t="str">
        <f>CSVデータ!F1074</f>
        <v xml:space="preserve">        </v>
      </c>
    </row>
    <row r="1075" spans="1:7" x14ac:dyDescent="0.4">
      <c r="A1075">
        <f>IF(小平市進捗状況確認シート!$B$6=CSVデータ!G1075,1,0)</f>
        <v>0</v>
      </c>
      <c r="B1075">
        <f>IF(小平市進捗状況確認シート!$C$6=CSVデータ!B1075,1,0)</f>
        <v>0</v>
      </c>
      <c r="C1075">
        <f t="shared" si="17"/>
        <v>0</v>
      </c>
      <c r="D1075" t="str">
        <f>VLOOKUP(CSVデータ!C1075,Sheet1!L:M,2,FALSE)</f>
        <v>新規申請</v>
      </c>
      <c r="E1075" s="29">
        <f>CSVデータ!E1075</f>
        <v>45401</v>
      </c>
      <c r="F1075" s="29">
        <f>CSVデータ!D1075</f>
        <v>45412</v>
      </c>
      <c r="G1075" s="29">
        <f>CSVデータ!F1075</f>
        <v>45421</v>
      </c>
    </row>
    <row r="1076" spans="1:7" x14ac:dyDescent="0.4">
      <c r="A1076">
        <f>IF(小平市進捗状況確認シート!$B$6=CSVデータ!G1076,1,0)</f>
        <v>0</v>
      </c>
      <c r="B1076">
        <f>IF(小平市進捗状況確認シート!$C$6=CSVデータ!B1076,1,0)</f>
        <v>0</v>
      </c>
      <c r="C1076">
        <f t="shared" si="17"/>
        <v>0</v>
      </c>
      <c r="D1076" t="str">
        <f>VLOOKUP(CSVデータ!C1076,Sheet1!L:M,2,FALSE)</f>
        <v>新規申請</v>
      </c>
      <c r="E1076" s="29">
        <f>CSVデータ!E1076</f>
        <v>45405</v>
      </c>
      <c r="F1076" s="29" t="str">
        <f>CSVデータ!D1076</f>
        <v xml:space="preserve">        </v>
      </c>
      <c r="G1076" s="29" t="str">
        <f>CSVデータ!F1076</f>
        <v xml:space="preserve">        </v>
      </c>
    </row>
    <row r="1077" spans="1:7" x14ac:dyDescent="0.4">
      <c r="A1077">
        <f>IF(小平市進捗状況確認シート!$B$6=CSVデータ!G1077,1,0)</f>
        <v>0</v>
      </c>
      <c r="B1077">
        <f>IF(小平市進捗状況確認シート!$C$6=CSVデータ!B1077,1,0)</f>
        <v>0</v>
      </c>
      <c r="C1077">
        <f t="shared" si="17"/>
        <v>0</v>
      </c>
      <c r="D1077" t="str">
        <f>VLOOKUP(CSVデータ!C1077,Sheet1!L:M,2,FALSE)</f>
        <v>新規申請</v>
      </c>
      <c r="E1077" s="29">
        <f>CSVデータ!E1077</f>
        <v>45404</v>
      </c>
      <c r="F1077" s="29">
        <f>CSVデータ!D1077</f>
        <v>45422</v>
      </c>
      <c r="G1077" s="29">
        <f>CSVデータ!F1077</f>
        <v>45429</v>
      </c>
    </row>
    <row r="1078" spans="1:7" x14ac:dyDescent="0.4">
      <c r="A1078">
        <f>IF(小平市進捗状況確認シート!$B$6=CSVデータ!G1078,1,0)</f>
        <v>0</v>
      </c>
      <c r="B1078">
        <f>IF(小平市進捗状況確認シート!$C$6=CSVデータ!B1078,1,0)</f>
        <v>0</v>
      </c>
      <c r="C1078">
        <f t="shared" si="17"/>
        <v>0</v>
      </c>
      <c r="D1078" t="str">
        <f>VLOOKUP(CSVデータ!C1078,Sheet1!L:M,2,FALSE)</f>
        <v>新規申請</v>
      </c>
      <c r="E1078" s="29">
        <f>CSVデータ!E1078</f>
        <v>45401</v>
      </c>
      <c r="F1078" s="29">
        <f>CSVデータ!D1078</f>
        <v>45419</v>
      </c>
      <c r="G1078" s="29">
        <f>CSVデータ!F1078</f>
        <v>45422</v>
      </c>
    </row>
    <row r="1079" spans="1:7" x14ac:dyDescent="0.4">
      <c r="A1079">
        <f>IF(小平市進捗状況確認シート!$B$6=CSVデータ!G1079,1,0)</f>
        <v>0</v>
      </c>
      <c r="B1079">
        <f>IF(小平市進捗状況確認シート!$C$6=CSVデータ!B1079,1,0)</f>
        <v>0</v>
      </c>
      <c r="C1079">
        <f t="shared" si="17"/>
        <v>0</v>
      </c>
      <c r="D1079" t="str">
        <f>VLOOKUP(CSVデータ!C1079,Sheet1!L:M,2,FALSE)</f>
        <v>更新申請</v>
      </c>
      <c r="E1079" s="29">
        <f>CSVデータ!E1079</f>
        <v>45405</v>
      </c>
      <c r="F1079" s="29">
        <f>CSVデータ!D1079</f>
        <v>45412</v>
      </c>
      <c r="G1079" s="29">
        <f>CSVデータ!F1079</f>
        <v>45427</v>
      </c>
    </row>
    <row r="1080" spans="1:7" x14ac:dyDescent="0.4">
      <c r="A1080">
        <f>IF(小平市進捗状況確認シート!$B$6=CSVデータ!G1080,1,0)</f>
        <v>0</v>
      </c>
      <c r="B1080">
        <f>IF(小平市進捗状況確認シート!$C$6=CSVデータ!B1080,1,0)</f>
        <v>0</v>
      </c>
      <c r="C1080">
        <f t="shared" si="17"/>
        <v>0</v>
      </c>
      <c r="D1080" t="str">
        <f>VLOOKUP(CSVデータ!C1080,Sheet1!L:M,2,FALSE)</f>
        <v>新規申請</v>
      </c>
      <c r="E1080" s="29">
        <f>CSVデータ!E1080</f>
        <v>45408</v>
      </c>
      <c r="F1080" s="29">
        <f>CSVデータ!D1080</f>
        <v>45407</v>
      </c>
      <c r="G1080" s="29">
        <f>CSVデータ!F1080</f>
        <v>45421</v>
      </c>
    </row>
    <row r="1081" spans="1:7" x14ac:dyDescent="0.4">
      <c r="A1081">
        <f>IF(小平市進捗状況確認シート!$B$6=CSVデータ!G1081,1,0)</f>
        <v>0</v>
      </c>
      <c r="B1081">
        <f>IF(小平市進捗状況確認シート!$C$6=CSVデータ!B1081,1,0)</f>
        <v>0</v>
      </c>
      <c r="C1081">
        <f t="shared" si="17"/>
        <v>0</v>
      </c>
      <c r="D1081" t="str">
        <f>VLOOKUP(CSVデータ!C1081,Sheet1!L:M,2,FALSE)</f>
        <v>区分変更申請</v>
      </c>
      <c r="E1081" s="29">
        <f>CSVデータ!E1081</f>
        <v>45407</v>
      </c>
      <c r="F1081" s="29">
        <f>CSVデータ!D1081</f>
        <v>45412</v>
      </c>
      <c r="G1081" s="29">
        <f>CSVデータ!F1081</f>
        <v>45420</v>
      </c>
    </row>
    <row r="1082" spans="1:7" x14ac:dyDescent="0.4">
      <c r="A1082">
        <f>IF(小平市進捗状況確認シート!$B$6=CSVデータ!G1082,1,0)</f>
        <v>0</v>
      </c>
      <c r="B1082">
        <f>IF(小平市進捗状況確認シート!$C$6=CSVデータ!B1082,1,0)</f>
        <v>0</v>
      </c>
      <c r="C1082">
        <f t="shared" si="17"/>
        <v>0</v>
      </c>
      <c r="D1082" t="str">
        <f>VLOOKUP(CSVデータ!C1082,Sheet1!L:M,2,FALSE)</f>
        <v>新規申請</v>
      </c>
      <c r="E1082" s="29">
        <f>CSVデータ!E1082</f>
        <v>45406</v>
      </c>
      <c r="F1082" s="29">
        <f>CSVデータ!D1082</f>
        <v>45425</v>
      </c>
      <c r="G1082" s="29" t="str">
        <f>CSVデータ!F1082</f>
        <v xml:space="preserve">        </v>
      </c>
    </row>
    <row r="1083" spans="1:7" x14ac:dyDescent="0.4">
      <c r="A1083">
        <f>IF(小平市進捗状況確認シート!$B$6=CSVデータ!G1083,1,0)</f>
        <v>0</v>
      </c>
      <c r="B1083">
        <f>IF(小平市進捗状況確認シート!$C$6=CSVデータ!B1083,1,0)</f>
        <v>0</v>
      </c>
      <c r="C1083">
        <f t="shared" si="17"/>
        <v>0</v>
      </c>
      <c r="D1083" t="str">
        <f>VLOOKUP(CSVデータ!C1083,Sheet1!L:M,2,FALSE)</f>
        <v>区分変更申請</v>
      </c>
      <c r="E1083" s="29">
        <f>CSVデータ!E1083</f>
        <v>45407</v>
      </c>
      <c r="F1083" s="29">
        <f>CSVデータ!D1083</f>
        <v>45421</v>
      </c>
      <c r="G1083" s="29">
        <f>CSVデータ!F1083</f>
        <v>45428</v>
      </c>
    </row>
    <row r="1084" spans="1:7" x14ac:dyDescent="0.4">
      <c r="A1084">
        <f>IF(小平市進捗状況確認シート!$B$6=CSVデータ!G1084,1,0)</f>
        <v>0</v>
      </c>
      <c r="B1084">
        <f>IF(小平市進捗状況確認シート!$C$6=CSVデータ!B1084,1,0)</f>
        <v>0</v>
      </c>
      <c r="C1084">
        <f t="shared" si="17"/>
        <v>0</v>
      </c>
      <c r="D1084" t="str">
        <f>VLOOKUP(CSVデータ!C1084,Sheet1!L:M,2,FALSE)</f>
        <v>更新申請</v>
      </c>
      <c r="E1084" s="29">
        <f>CSVデータ!E1084</f>
        <v>45408</v>
      </c>
      <c r="F1084" s="29">
        <f>CSVデータ!D1084</f>
        <v>45407</v>
      </c>
      <c r="G1084" s="29">
        <f>CSVデータ!F1084</f>
        <v>45420</v>
      </c>
    </row>
    <row r="1085" spans="1:7" x14ac:dyDescent="0.4">
      <c r="A1085">
        <f>IF(小平市進捗状況確認シート!$B$6=CSVデータ!G1085,1,0)</f>
        <v>0</v>
      </c>
      <c r="B1085">
        <f>IF(小平市進捗状況確認シート!$C$6=CSVデータ!B1085,1,0)</f>
        <v>0</v>
      </c>
      <c r="C1085">
        <f t="shared" si="17"/>
        <v>0</v>
      </c>
      <c r="D1085" t="str">
        <f>VLOOKUP(CSVデータ!C1085,Sheet1!L:M,2,FALSE)</f>
        <v>区分変更申請</v>
      </c>
      <c r="E1085" s="29">
        <f>CSVデータ!E1085</f>
        <v>45413</v>
      </c>
      <c r="F1085" s="29">
        <f>CSVデータ!D1085</f>
        <v>45412</v>
      </c>
      <c r="G1085" s="29">
        <f>CSVデータ!F1085</f>
        <v>45421</v>
      </c>
    </row>
    <row r="1086" spans="1:7" x14ac:dyDescent="0.4">
      <c r="A1086">
        <f>IF(小平市進捗状況確認シート!$B$6=CSVデータ!G1086,1,0)</f>
        <v>0</v>
      </c>
      <c r="B1086">
        <f>IF(小平市進捗状況確認シート!$C$6=CSVデータ!B1086,1,0)</f>
        <v>0</v>
      </c>
      <c r="C1086">
        <f t="shared" si="17"/>
        <v>0</v>
      </c>
      <c r="D1086" t="str">
        <f>VLOOKUP(CSVデータ!C1086,Sheet1!L:M,2,FALSE)</f>
        <v>新規申請</v>
      </c>
      <c r="E1086" s="29">
        <f>CSVデータ!E1086</f>
        <v>45406</v>
      </c>
      <c r="F1086" s="29">
        <f>CSVデータ!D1086</f>
        <v>45419</v>
      </c>
      <c r="G1086" s="29">
        <f>CSVデータ!F1086</f>
        <v>45421</v>
      </c>
    </row>
    <row r="1087" spans="1:7" x14ac:dyDescent="0.4">
      <c r="A1087">
        <f>IF(小平市進捗状況確認シート!$B$6=CSVデータ!G1087,1,0)</f>
        <v>0</v>
      </c>
      <c r="B1087">
        <f>IF(小平市進捗状況確認シート!$C$6=CSVデータ!B1087,1,0)</f>
        <v>0</v>
      </c>
      <c r="C1087">
        <f t="shared" si="17"/>
        <v>0</v>
      </c>
      <c r="D1087" t="str">
        <f>VLOOKUP(CSVデータ!C1087,Sheet1!L:M,2,FALSE)</f>
        <v>更新申請</v>
      </c>
      <c r="E1087" s="29">
        <f>CSVデータ!E1087</f>
        <v>45409</v>
      </c>
      <c r="F1087" s="29">
        <f>CSVデータ!D1087</f>
        <v>45412</v>
      </c>
      <c r="G1087" s="29">
        <f>CSVデータ!F1087</f>
        <v>45422</v>
      </c>
    </row>
    <row r="1088" spans="1:7" x14ac:dyDescent="0.4">
      <c r="A1088">
        <f>IF(小平市進捗状況確認シート!$B$6=CSVデータ!G1088,1,0)</f>
        <v>0</v>
      </c>
      <c r="B1088">
        <f>IF(小平市進捗状況確認シート!$C$6=CSVデータ!B1088,1,0)</f>
        <v>0</v>
      </c>
      <c r="C1088">
        <f t="shared" si="17"/>
        <v>0</v>
      </c>
      <c r="D1088" t="str">
        <f>VLOOKUP(CSVデータ!C1088,Sheet1!L:M,2,FALSE)</f>
        <v>新規申請</v>
      </c>
      <c r="E1088" s="29">
        <f>CSVデータ!E1088</f>
        <v>45406</v>
      </c>
      <c r="F1088" s="29" t="str">
        <f>CSVデータ!D1088</f>
        <v xml:space="preserve">        </v>
      </c>
      <c r="G1088" s="29" t="str">
        <f>CSVデータ!F1088</f>
        <v xml:space="preserve">        </v>
      </c>
    </row>
    <row r="1089" spans="1:7" x14ac:dyDescent="0.4">
      <c r="A1089">
        <f>IF(小平市進捗状況確認シート!$B$6=CSVデータ!G1089,1,0)</f>
        <v>0</v>
      </c>
      <c r="B1089">
        <f>IF(小平市進捗状況確認シート!$C$6=CSVデータ!B1089,1,0)</f>
        <v>0</v>
      </c>
      <c r="C1089">
        <f t="shared" si="17"/>
        <v>0</v>
      </c>
      <c r="D1089" t="str">
        <f>VLOOKUP(CSVデータ!C1089,Sheet1!L:M,2,FALSE)</f>
        <v>新規申請</v>
      </c>
      <c r="E1089" s="29">
        <f>CSVデータ!E1089</f>
        <v>45401</v>
      </c>
      <c r="F1089" s="29">
        <f>CSVデータ!D1089</f>
        <v>45419</v>
      </c>
      <c r="G1089" s="29">
        <f>CSVデータ!F1089</f>
        <v>45427</v>
      </c>
    </row>
    <row r="1090" spans="1:7" x14ac:dyDescent="0.4">
      <c r="A1090">
        <f>IF(小平市進捗状況確認シート!$B$6=CSVデータ!G1090,1,0)</f>
        <v>0</v>
      </c>
      <c r="B1090">
        <f>IF(小平市進捗状況確認シート!$C$6=CSVデータ!B1090,1,0)</f>
        <v>0</v>
      </c>
      <c r="C1090">
        <f t="shared" si="17"/>
        <v>0</v>
      </c>
      <c r="D1090" t="str">
        <f>VLOOKUP(CSVデータ!C1090,Sheet1!L:M,2,FALSE)</f>
        <v>更新申請</v>
      </c>
      <c r="E1090" s="29">
        <f>CSVデータ!E1090</f>
        <v>45408</v>
      </c>
      <c r="F1090" s="29" t="str">
        <f>CSVデータ!D1090</f>
        <v xml:space="preserve">        </v>
      </c>
      <c r="G1090" s="29" t="str">
        <f>CSVデータ!F1090</f>
        <v xml:space="preserve">        </v>
      </c>
    </row>
    <row r="1091" spans="1:7" x14ac:dyDescent="0.4">
      <c r="A1091">
        <f>IF(小平市進捗状況確認シート!$B$6=CSVデータ!G1091,1,0)</f>
        <v>0</v>
      </c>
      <c r="B1091">
        <f>IF(小平市進捗状況確認シート!$C$6=CSVデータ!B1091,1,0)</f>
        <v>0</v>
      </c>
      <c r="C1091">
        <f t="shared" si="17"/>
        <v>0</v>
      </c>
      <c r="D1091" t="str">
        <f>VLOOKUP(CSVデータ!C1091,Sheet1!L:M,2,FALSE)</f>
        <v>新規申請</v>
      </c>
      <c r="E1091" s="29">
        <f>CSVデータ!E1091</f>
        <v>45407</v>
      </c>
      <c r="F1091" s="29">
        <f>CSVデータ!D1091</f>
        <v>45412</v>
      </c>
      <c r="G1091" s="29">
        <f>CSVデータ!F1091</f>
        <v>45422</v>
      </c>
    </row>
    <row r="1092" spans="1:7" x14ac:dyDescent="0.4">
      <c r="A1092">
        <f>IF(小平市進捗状況確認シート!$B$6=CSVデータ!G1092,1,0)</f>
        <v>0</v>
      </c>
      <c r="B1092">
        <f>IF(小平市進捗状況確認シート!$C$6=CSVデータ!B1092,1,0)</f>
        <v>0</v>
      </c>
      <c r="C1092">
        <f t="shared" si="17"/>
        <v>0</v>
      </c>
      <c r="D1092" t="str">
        <f>VLOOKUP(CSVデータ!C1092,Sheet1!L:M,2,FALSE)</f>
        <v>更新申請</v>
      </c>
      <c r="E1092" s="29">
        <f>CSVデータ!E1092</f>
        <v>45407</v>
      </c>
      <c r="F1092" s="29">
        <f>CSVデータ!D1092</f>
        <v>45425</v>
      </c>
      <c r="G1092" s="29" t="str">
        <f>CSVデータ!F1092</f>
        <v xml:space="preserve">        </v>
      </c>
    </row>
    <row r="1093" spans="1:7" x14ac:dyDescent="0.4">
      <c r="A1093">
        <f>IF(小平市進捗状況確認シート!$B$6=CSVデータ!G1093,1,0)</f>
        <v>0</v>
      </c>
      <c r="B1093">
        <f>IF(小平市進捗状況確認シート!$C$6=CSVデータ!B1093,1,0)</f>
        <v>0</v>
      </c>
      <c r="C1093">
        <f t="shared" si="17"/>
        <v>0</v>
      </c>
      <c r="D1093" t="str">
        <f>VLOOKUP(CSVデータ!C1093,Sheet1!L:M,2,FALSE)</f>
        <v>更新申請</v>
      </c>
      <c r="E1093" s="29">
        <f>CSVデータ!E1093</f>
        <v>45406</v>
      </c>
      <c r="F1093" s="29">
        <f>CSVデータ!D1093</f>
        <v>45412</v>
      </c>
      <c r="G1093" s="29">
        <f>CSVデータ!F1093</f>
        <v>45414</v>
      </c>
    </row>
    <row r="1094" spans="1:7" x14ac:dyDescent="0.4">
      <c r="A1094">
        <f>IF(小平市進捗状況確認シート!$B$6=CSVデータ!G1094,1,0)</f>
        <v>0</v>
      </c>
      <c r="B1094">
        <f>IF(小平市進捗状況確認シート!$C$6=CSVデータ!B1094,1,0)</f>
        <v>0</v>
      </c>
      <c r="C1094">
        <f t="shared" si="17"/>
        <v>0</v>
      </c>
      <c r="D1094" t="str">
        <f>VLOOKUP(CSVデータ!C1094,Sheet1!L:M,2,FALSE)</f>
        <v>更新申請</v>
      </c>
      <c r="E1094" s="29">
        <f>CSVデータ!E1094</f>
        <v>45405</v>
      </c>
      <c r="F1094" s="29">
        <f>CSVデータ!D1094</f>
        <v>45408</v>
      </c>
      <c r="G1094" s="29">
        <f>CSVデータ!F1094</f>
        <v>45414</v>
      </c>
    </row>
    <row r="1095" spans="1:7" x14ac:dyDescent="0.4">
      <c r="A1095">
        <f>IF(小平市進捗状況確認シート!$B$6=CSVデータ!G1095,1,0)</f>
        <v>0</v>
      </c>
      <c r="B1095">
        <f>IF(小平市進捗状況確認シート!$C$6=CSVデータ!B1095,1,0)</f>
        <v>0</v>
      </c>
      <c r="C1095">
        <f t="shared" si="17"/>
        <v>0</v>
      </c>
      <c r="D1095" t="str">
        <f>VLOOKUP(CSVデータ!C1095,Sheet1!L:M,2,FALSE)</f>
        <v>新規申請</v>
      </c>
      <c r="E1095" s="29">
        <f>CSVデータ!E1095</f>
        <v>45404</v>
      </c>
      <c r="F1095" s="29">
        <f>CSVデータ!D1095</f>
        <v>45407</v>
      </c>
      <c r="G1095" s="29">
        <f>CSVデータ!F1095</f>
        <v>45419</v>
      </c>
    </row>
    <row r="1096" spans="1:7" x14ac:dyDescent="0.4">
      <c r="A1096">
        <f>IF(小平市進捗状況確認シート!$B$6=CSVデータ!G1096,1,0)</f>
        <v>0</v>
      </c>
      <c r="B1096">
        <f>IF(小平市進捗状況確認シート!$C$6=CSVデータ!B1096,1,0)</f>
        <v>0</v>
      </c>
      <c r="C1096">
        <f t="shared" si="17"/>
        <v>0</v>
      </c>
      <c r="D1096" t="str">
        <f>VLOOKUP(CSVデータ!C1096,Sheet1!L:M,2,FALSE)</f>
        <v>新規申請</v>
      </c>
      <c r="E1096" s="29">
        <f>CSVデータ!E1096</f>
        <v>45405</v>
      </c>
      <c r="F1096" s="29">
        <f>CSVデータ!D1096</f>
        <v>45419</v>
      </c>
      <c r="G1096" s="29">
        <f>CSVデータ!F1096</f>
        <v>45427</v>
      </c>
    </row>
    <row r="1097" spans="1:7" x14ac:dyDescent="0.4">
      <c r="A1097">
        <f>IF(小平市進捗状況確認シート!$B$6=CSVデータ!G1097,1,0)</f>
        <v>0</v>
      </c>
      <c r="B1097">
        <f>IF(小平市進捗状況確認シート!$C$6=CSVデータ!B1097,1,0)</f>
        <v>0</v>
      </c>
      <c r="C1097">
        <f t="shared" si="17"/>
        <v>0</v>
      </c>
      <c r="D1097" t="str">
        <f>VLOOKUP(CSVデータ!C1097,Sheet1!L:M,2,FALSE)</f>
        <v>更新申請</v>
      </c>
      <c r="E1097" s="29">
        <f>CSVデータ!E1097</f>
        <v>45405</v>
      </c>
      <c r="F1097" s="29">
        <f>CSVデータ!D1097</f>
        <v>45412</v>
      </c>
      <c r="G1097" s="29">
        <f>CSVデータ!F1097</f>
        <v>45422</v>
      </c>
    </row>
    <row r="1098" spans="1:7" x14ac:dyDescent="0.4">
      <c r="A1098">
        <f>IF(小平市進捗状況確認シート!$B$6=CSVデータ!G1098,1,0)</f>
        <v>0</v>
      </c>
      <c r="B1098">
        <f>IF(小平市進捗状況確認シート!$C$6=CSVデータ!B1098,1,0)</f>
        <v>0</v>
      </c>
      <c r="C1098">
        <f t="shared" si="17"/>
        <v>0</v>
      </c>
      <c r="D1098" t="str">
        <f>VLOOKUP(CSVデータ!C1098,Sheet1!L:M,2,FALSE)</f>
        <v>新規申請</v>
      </c>
      <c r="E1098" s="29">
        <f>CSVデータ!E1098</f>
        <v>45412</v>
      </c>
      <c r="F1098" s="29" t="str">
        <f>CSVデータ!D1098</f>
        <v xml:space="preserve">        </v>
      </c>
      <c r="G1098" s="29" t="str">
        <f>CSVデータ!F1098</f>
        <v xml:space="preserve">        </v>
      </c>
    </row>
    <row r="1099" spans="1:7" x14ac:dyDescent="0.4">
      <c r="A1099">
        <f>IF(小平市進捗状況確認シート!$B$6=CSVデータ!G1099,1,0)</f>
        <v>0</v>
      </c>
      <c r="B1099">
        <f>IF(小平市進捗状況確認シート!$C$6=CSVデータ!B1099,1,0)</f>
        <v>0</v>
      </c>
      <c r="C1099">
        <f t="shared" si="17"/>
        <v>0</v>
      </c>
      <c r="D1099" t="str">
        <f>VLOOKUP(CSVデータ!C1099,Sheet1!L:M,2,FALSE)</f>
        <v>更新申請</v>
      </c>
      <c r="E1099" s="29">
        <f>CSVデータ!E1099</f>
        <v>45405</v>
      </c>
      <c r="F1099" s="29">
        <f>CSVデータ!D1099</f>
        <v>45422</v>
      </c>
      <c r="G1099" s="29">
        <f>CSVデータ!F1099</f>
        <v>45429</v>
      </c>
    </row>
    <row r="1100" spans="1:7" x14ac:dyDescent="0.4">
      <c r="A1100">
        <f>IF(小平市進捗状況確認シート!$B$6=CSVデータ!G1100,1,0)</f>
        <v>0</v>
      </c>
      <c r="B1100">
        <f>IF(小平市進捗状況確認シート!$C$6=CSVデータ!B1100,1,0)</f>
        <v>0</v>
      </c>
      <c r="C1100">
        <f t="shared" si="17"/>
        <v>0</v>
      </c>
      <c r="D1100" t="str">
        <f>VLOOKUP(CSVデータ!C1100,Sheet1!L:M,2,FALSE)</f>
        <v>更新申請</v>
      </c>
      <c r="E1100" s="29" t="str">
        <f>CSVデータ!E1100</f>
        <v xml:space="preserve">        </v>
      </c>
      <c r="F1100" s="29">
        <f>CSVデータ!D1100</f>
        <v>45412</v>
      </c>
      <c r="G1100" s="29" t="str">
        <f>CSVデータ!F1100</f>
        <v xml:space="preserve">        </v>
      </c>
    </row>
    <row r="1101" spans="1:7" x14ac:dyDescent="0.4">
      <c r="A1101">
        <f>IF(小平市進捗状況確認シート!$B$6=CSVデータ!G1101,1,0)</f>
        <v>0</v>
      </c>
      <c r="B1101">
        <f>IF(小平市進捗状況確認シート!$C$6=CSVデータ!B1101,1,0)</f>
        <v>0</v>
      </c>
      <c r="C1101">
        <f t="shared" si="17"/>
        <v>0</v>
      </c>
      <c r="D1101" t="str">
        <f>VLOOKUP(CSVデータ!C1101,Sheet1!L:M,2,FALSE)</f>
        <v>更新申請</v>
      </c>
      <c r="E1101" s="29">
        <f>CSVデータ!E1101</f>
        <v>45407</v>
      </c>
      <c r="F1101" s="29">
        <f>CSVデータ!D1101</f>
        <v>45419</v>
      </c>
      <c r="G1101" s="29">
        <f>CSVデータ!F1101</f>
        <v>45427</v>
      </c>
    </row>
    <row r="1102" spans="1:7" x14ac:dyDescent="0.4">
      <c r="A1102">
        <f>IF(小平市進捗状況確認シート!$B$6=CSVデータ!G1102,1,0)</f>
        <v>0</v>
      </c>
      <c r="B1102">
        <f>IF(小平市進捗状況確認シート!$C$6=CSVデータ!B1102,1,0)</f>
        <v>0</v>
      </c>
      <c r="C1102">
        <f t="shared" si="17"/>
        <v>0</v>
      </c>
      <c r="D1102" t="str">
        <f>VLOOKUP(CSVデータ!C1102,Sheet1!L:M,2,FALSE)</f>
        <v>区分変更申請</v>
      </c>
      <c r="E1102" s="29">
        <f>CSVデータ!E1102</f>
        <v>45405</v>
      </c>
      <c r="F1102" s="29">
        <f>CSVデータ!D1102</f>
        <v>45412</v>
      </c>
      <c r="G1102" s="29">
        <f>CSVデータ!F1102</f>
        <v>45421</v>
      </c>
    </row>
    <row r="1103" spans="1:7" x14ac:dyDescent="0.4">
      <c r="A1103">
        <f>IF(小平市進捗状況確認シート!$B$6=CSVデータ!G1103,1,0)</f>
        <v>0</v>
      </c>
      <c r="B1103">
        <f>IF(小平市進捗状況確認シート!$C$6=CSVデータ!B1103,1,0)</f>
        <v>0</v>
      </c>
      <c r="C1103">
        <f t="shared" si="17"/>
        <v>0</v>
      </c>
      <c r="D1103" t="str">
        <f>VLOOKUP(CSVデータ!C1103,Sheet1!L:M,2,FALSE)</f>
        <v>要支援・要介護新規申請</v>
      </c>
      <c r="E1103" s="29">
        <f>CSVデータ!E1103</f>
        <v>45406</v>
      </c>
      <c r="F1103" s="29" t="str">
        <f>CSVデータ!D1103</f>
        <v xml:space="preserve">        </v>
      </c>
      <c r="G1103" s="29" t="str">
        <f>CSVデータ!F1103</f>
        <v xml:space="preserve">        </v>
      </c>
    </row>
    <row r="1104" spans="1:7" x14ac:dyDescent="0.4">
      <c r="A1104">
        <f>IF(小平市進捗状況確認シート!$B$6=CSVデータ!G1104,1,0)</f>
        <v>0</v>
      </c>
      <c r="B1104">
        <f>IF(小平市進捗状況確認シート!$C$6=CSVデータ!B1104,1,0)</f>
        <v>0</v>
      </c>
      <c r="C1104">
        <f t="shared" si="17"/>
        <v>0</v>
      </c>
      <c r="D1104" t="str">
        <f>VLOOKUP(CSVデータ!C1104,Sheet1!L:M,2,FALSE)</f>
        <v>新規申請</v>
      </c>
      <c r="E1104" s="29">
        <f>CSVデータ!E1104</f>
        <v>45406</v>
      </c>
      <c r="F1104" s="29" t="str">
        <f>CSVデータ!D1104</f>
        <v xml:space="preserve">        </v>
      </c>
      <c r="G1104" s="29" t="str">
        <f>CSVデータ!F1104</f>
        <v xml:space="preserve">        </v>
      </c>
    </row>
    <row r="1105" spans="1:7" x14ac:dyDescent="0.4">
      <c r="A1105">
        <f>IF(小平市進捗状況確認シート!$B$6=CSVデータ!G1105,1,0)</f>
        <v>0</v>
      </c>
      <c r="B1105">
        <f>IF(小平市進捗状況確認シート!$C$6=CSVデータ!B1105,1,0)</f>
        <v>0</v>
      </c>
      <c r="C1105">
        <f t="shared" si="17"/>
        <v>0</v>
      </c>
      <c r="D1105" t="str">
        <f>VLOOKUP(CSVデータ!C1105,Sheet1!L:M,2,FALSE)</f>
        <v>新規申請</v>
      </c>
      <c r="E1105" s="29">
        <f>CSVデータ!E1105</f>
        <v>45405</v>
      </c>
      <c r="F1105" s="29">
        <f>CSVデータ!D1105</f>
        <v>45422</v>
      </c>
      <c r="G1105" s="29">
        <f>CSVデータ!F1105</f>
        <v>45429</v>
      </c>
    </row>
    <row r="1106" spans="1:7" x14ac:dyDescent="0.4">
      <c r="A1106">
        <f>IF(小平市進捗状況確認シート!$B$6=CSVデータ!G1106,1,0)</f>
        <v>0</v>
      </c>
      <c r="B1106">
        <f>IF(小平市進捗状況確認シート!$C$6=CSVデータ!B1106,1,0)</f>
        <v>0</v>
      </c>
      <c r="C1106">
        <f t="shared" si="17"/>
        <v>0</v>
      </c>
      <c r="D1106" t="str">
        <f>VLOOKUP(CSVデータ!C1106,Sheet1!L:M,2,FALSE)</f>
        <v>更新申請</v>
      </c>
      <c r="E1106" s="29">
        <f>CSVデータ!E1106</f>
        <v>45405</v>
      </c>
      <c r="F1106" s="29">
        <f>CSVデータ!D1106</f>
        <v>45412</v>
      </c>
      <c r="G1106" s="29">
        <f>CSVデータ!F1106</f>
        <v>45422</v>
      </c>
    </row>
    <row r="1107" spans="1:7" x14ac:dyDescent="0.4">
      <c r="A1107">
        <f>IF(小平市進捗状況確認シート!$B$6=CSVデータ!G1107,1,0)</f>
        <v>0</v>
      </c>
      <c r="B1107">
        <f>IF(小平市進捗状況確認シート!$C$6=CSVデータ!B1107,1,0)</f>
        <v>0</v>
      </c>
      <c r="C1107">
        <f t="shared" si="17"/>
        <v>0</v>
      </c>
      <c r="D1107" t="str">
        <f>VLOOKUP(CSVデータ!C1107,Sheet1!L:M,2,FALSE)</f>
        <v>要支援・要介護新規申請</v>
      </c>
      <c r="E1107" s="29">
        <f>CSVデータ!E1107</f>
        <v>45404</v>
      </c>
      <c r="F1107" s="29">
        <f>CSVデータ!D1107</f>
        <v>45414</v>
      </c>
      <c r="G1107" s="29">
        <f>CSVデータ!F1107</f>
        <v>45422</v>
      </c>
    </row>
    <row r="1108" spans="1:7" x14ac:dyDescent="0.4">
      <c r="A1108">
        <f>IF(小平市進捗状況確認シート!$B$6=CSVデータ!G1108,1,0)</f>
        <v>0</v>
      </c>
      <c r="B1108">
        <f>IF(小平市進捗状況確認シート!$C$6=CSVデータ!B1108,1,0)</f>
        <v>0</v>
      </c>
      <c r="C1108">
        <f t="shared" si="17"/>
        <v>0</v>
      </c>
      <c r="D1108" t="str">
        <f>VLOOKUP(CSVデータ!C1108,Sheet1!L:M,2,FALSE)</f>
        <v>新規申請</v>
      </c>
      <c r="E1108" s="29">
        <f>CSVデータ!E1108</f>
        <v>45405</v>
      </c>
      <c r="F1108" s="29">
        <f>CSVデータ!D1108</f>
        <v>45408</v>
      </c>
      <c r="G1108" s="29">
        <f>CSVデータ!F1108</f>
        <v>45422</v>
      </c>
    </row>
    <row r="1109" spans="1:7" x14ac:dyDescent="0.4">
      <c r="A1109">
        <f>IF(小平市進捗状況確認シート!$B$6=CSVデータ!G1109,1,0)</f>
        <v>0</v>
      </c>
      <c r="B1109">
        <f>IF(小平市進捗状況確認シート!$C$6=CSVデータ!B1109,1,0)</f>
        <v>0</v>
      </c>
      <c r="C1109">
        <f t="shared" si="17"/>
        <v>0</v>
      </c>
      <c r="D1109" t="str">
        <f>VLOOKUP(CSVデータ!C1109,Sheet1!L:M,2,FALSE)</f>
        <v>新規申請</v>
      </c>
      <c r="E1109" s="29">
        <f>CSVデータ!E1109</f>
        <v>45407</v>
      </c>
      <c r="F1109" s="29" t="str">
        <f>CSVデータ!D1109</f>
        <v xml:space="preserve">        </v>
      </c>
      <c r="G1109" s="29" t="str">
        <f>CSVデータ!F1109</f>
        <v xml:space="preserve">        </v>
      </c>
    </row>
    <row r="1110" spans="1:7" x14ac:dyDescent="0.4">
      <c r="A1110">
        <f>IF(小平市進捗状況確認シート!$B$6=CSVデータ!G1110,1,0)</f>
        <v>0</v>
      </c>
      <c r="B1110">
        <f>IF(小平市進捗状況確認シート!$C$6=CSVデータ!B1110,1,0)</f>
        <v>0</v>
      </c>
      <c r="C1110">
        <f t="shared" si="17"/>
        <v>0</v>
      </c>
      <c r="D1110" t="str">
        <f>VLOOKUP(CSVデータ!C1110,Sheet1!L:M,2,FALSE)</f>
        <v>新規申請</v>
      </c>
      <c r="E1110" s="29">
        <f>CSVデータ!E1110</f>
        <v>45406</v>
      </c>
      <c r="F1110" s="29">
        <f>CSVデータ!D1110</f>
        <v>45412</v>
      </c>
      <c r="G1110" s="29">
        <f>CSVデータ!F1110</f>
        <v>45421</v>
      </c>
    </row>
    <row r="1111" spans="1:7" x14ac:dyDescent="0.4">
      <c r="A1111">
        <f>IF(小平市進捗状況確認シート!$B$6=CSVデータ!G1111,1,0)</f>
        <v>0</v>
      </c>
      <c r="B1111">
        <f>IF(小平市進捗状況確認シート!$C$6=CSVデータ!B1111,1,0)</f>
        <v>0</v>
      </c>
      <c r="C1111">
        <f t="shared" si="17"/>
        <v>0</v>
      </c>
      <c r="D1111" t="str">
        <f>VLOOKUP(CSVデータ!C1111,Sheet1!L:M,2,FALSE)</f>
        <v>新規申請</v>
      </c>
      <c r="E1111" s="29">
        <f>CSVデータ!E1111</f>
        <v>45407</v>
      </c>
      <c r="F1111" s="29">
        <f>CSVデータ!D1111</f>
        <v>45408</v>
      </c>
      <c r="G1111" s="29">
        <f>CSVデータ!F1111</f>
        <v>45420</v>
      </c>
    </row>
    <row r="1112" spans="1:7" x14ac:dyDescent="0.4">
      <c r="A1112">
        <f>IF(小平市進捗状況確認シート!$B$6=CSVデータ!G1112,1,0)</f>
        <v>0</v>
      </c>
      <c r="B1112">
        <f>IF(小平市進捗状況確認シート!$C$6=CSVデータ!B1112,1,0)</f>
        <v>0</v>
      </c>
      <c r="C1112">
        <f t="shared" si="17"/>
        <v>0</v>
      </c>
      <c r="D1112" t="str">
        <f>VLOOKUP(CSVデータ!C1112,Sheet1!L:M,2,FALSE)</f>
        <v>更新申請</v>
      </c>
      <c r="E1112" s="29">
        <f>CSVデータ!E1112</f>
        <v>45413</v>
      </c>
      <c r="F1112" s="29">
        <f>CSVデータ!D1112</f>
        <v>45412</v>
      </c>
      <c r="G1112" s="29" t="str">
        <f>CSVデータ!F1112</f>
        <v xml:space="preserve">        </v>
      </c>
    </row>
    <row r="1113" spans="1:7" x14ac:dyDescent="0.4">
      <c r="A1113">
        <f>IF(小平市進捗状況確認シート!$B$6=CSVデータ!G1113,1,0)</f>
        <v>0</v>
      </c>
      <c r="B1113">
        <f>IF(小平市進捗状況確認シート!$C$6=CSVデータ!B1113,1,0)</f>
        <v>0</v>
      </c>
      <c r="C1113">
        <f t="shared" si="17"/>
        <v>0</v>
      </c>
      <c r="D1113" t="str">
        <f>VLOOKUP(CSVデータ!C1113,Sheet1!L:M,2,FALSE)</f>
        <v>新規申請</v>
      </c>
      <c r="E1113" s="29">
        <f>CSVデータ!E1113</f>
        <v>45425</v>
      </c>
      <c r="F1113" s="29">
        <f>CSVデータ!D1113</f>
        <v>45419</v>
      </c>
      <c r="G1113" s="29" t="str">
        <f>CSVデータ!F1113</f>
        <v xml:space="preserve">        </v>
      </c>
    </row>
    <row r="1114" spans="1:7" x14ac:dyDescent="0.4">
      <c r="A1114">
        <f>IF(小平市進捗状況確認シート!$B$6=CSVデータ!G1114,1,0)</f>
        <v>0</v>
      </c>
      <c r="B1114">
        <f>IF(小平市進捗状況確認シート!$C$6=CSVデータ!B1114,1,0)</f>
        <v>0</v>
      </c>
      <c r="C1114">
        <f t="shared" si="17"/>
        <v>0</v>
      </c>
      <c r="D1114" t="str">
        <f>VLOOKUP(CSVデータ!C1114,Sheet1!L:M,2,FALSE)</f>
        <v>要支援・要介護新規申請</v>
      </c>
      <c r="E1114" s="29">
        <f>CSVデータ!E1114</f>
        <v>45405</v>
      </c>
      <c r="F1114" s="29" t="str">
        <f>CSVデータ!D1114</f>
        <v xml:space="preserve">        </v>
      </c>
      <c r="G1114" s="29" t="str">
        <f>CSVデータ!F1114</f>
        <v xml:space="preserve">        </v>
      </c>
    </row>
    <row r="1115" spans="1:7" x14ac:dyDescent="0.4">
      <c r="A1115">
        <f>IF(小平市進捗状況確認シート!$B$6=CSVデータ!G1115,1,0)</f>
        <v>0</v>
      </c>
      <c r="B1115">
        <f>IF(小平市進捗状況確認シート!$C$6=CSVデータ!B1115,1,0)</f>
        <v>0</v>
      </c>
      <c r="C1115">
        <f t="shared" si="17"/>
        <v>0</v>
      </c>
      <c r="D1115" t="str">
        <f>VLOOKUP(CSVデータ!C1115,Sheet1!L:M,2,FALSE)</f>
        <v>新規申請</v>
      </c>
      <c r="E1115" s="29">
        <f>CSVデータ!E1115</f>
        <v>45413</v>
      </c>
      <c r="F1115" s="29" t="str">
        <f>CSVデータ!D1115</f>
        <v xml:space="preserve">        </v>
      </c>
      <c r="G1115" s="29" t="str">
        <f>CSVデータ!F1115</f>
        <v xml:space="preserve">        </v>
      </c>
    </row>
    <row r="1116" spans="1:7" x14ac:dyDescent="0.4">
      <c r="A1116">
        <f>IF(小平市進捗状況確認シート!$B$6=CSVデータ!G1116,1,0)</f>
        <v>0</v>
      </c>
      <c r="B1116">
        <f>IF(小平市進捗状況確認シート!$C$6=CSVデータ!B1116,1,0)</f>
        <v>0</v>
      </c>
      <c r="C1116">
        <f t="shared" si="17"/>
        <v>0</v>
      </c>
      <c r="D1116" t="str">
        <f>VLOOKUP(CSVデータ!C1116,Sheet1!L:M,2,FALSE)</f>
        <v>更新申請</v>
      </c>
      <c r="E1116" s="29">
        <f>CSVデータ!E1116</f>
        <v>45406</v>
      </c>
      <c r="F1116" s="29">
        <f>CSVデータ!D1116</f>
        <v>45420</v>
      </c>
      <c r="G1116" s="29">
        <f>CSVデータ!F1116</f>
        <v>45428</v>
      </c>
    </row>
    <row r="1117" spans="1:7" x14ac:dyDescent="0.4">
      <c r="A1117">
        <f>IF(小平市進捗状況確認シート!$B$6=CSVデータ!G1117,1,0)</f>
        <v>0</v>
      </c>
      <c r="B1117">
        <f>IF(小平市進捗状況確認シート!$C$6=CSVデータ!B1117,1,0)</f>
        <v>0</v>
      </c>
      <c r="C1117">
        <f t="shared" si="17"/>
        <v>0</v>
      </c>
      <c r="D1117" t="str">
        <f>VLOOKUP(CSVデータ!C1117,Sheet1!L:M,2,FALSE)</f>
        <v>新規申請</v>
      </c>
      <c r="E1117" s="29">
        <f>CSVデータ!E1117</f>
        <v>45407</v>
      </c>
      <c r="F1117" s="29" t="str">
        <f>CSVデータ!D1117</f>
        <v xml:space="preserve">        </v>
      </c>
      <c r="G1117" s="29" t="str">
        <f>CSVデータ!F1117</f>
        <v xml:space="preserve">        </v>
      </c>
    </row>
    <row r="1118" spans="1:7" x14ac:dyDescent="0.4">
      <c r="A1118">
        <f>IF(小平市進捗状況確認シート!$B$6=CSVデータ!G1118,1,0)</f>
        <v>0</v>
      </c>
      <c r="B1118">
        <f>IF(小平市進捗状況確認シート!$C$6=CSVデータ!B1118,1,0)</f>
        <v>0</v>
      </c>
      <c r="C1118">
        <f t="shared" si="17"/>
        <v>0</v>
      </c>
      <c r="D1118" t="str">
        <f>VLOOKUP(CSVデータ!C1118,Sheet1!L:M,2,FALSE)</f>
        <v>新規申請</v>
      </c>
      <c r="E1118" s="29">
        <f>CSVデータ!E1118</f>
        <v>45407</v>
      </c>
      <c r="F1118" s="29" t="str">
        <f>CSVデータ!D1118</f>
        <v xml:space="preserve">        </v>
      </c>
      <c r="G1118" s="29" t="str">
        <f>CSVデータ!F1118</f>
        <v xml:space="preserve">        </v>
      </c>
    </row>
    <row r="1119" spans="1:7" x14ac:dyDescent="0.4">
      <c r="A1119">
        <f>IF(小平市進捗状況確認シート!$B$6=CSVデータ!G1119,1,0)</f>
        <v>0</v>
      </c>
      <c r="B1119">
        <f>IF(小平市進捗状況確認シート!$C$6=CSVデータ!B1119,1,0)</f>
        <v>0</v>
      </c>
      <c r="C1119">
        <f t="shared" si="17"/>
        <v>0</v>
      </c>
      <c r="D1119" t="str">
        <f>VLOOKUP(CSVデータ!C1119,Sheet1!L:M,2,FALSE)</f>
        <v>新規申請</v>
      </c>
      <c r="E1119" s="29">
        <f>CSVデータ!E1119</f>
        <v>45404</v>
      </c>
      <c r="F1119" s="29" t="str">
        <f>CSVデータ!D1119</f>
        <v xml:space="preserve">        </v>
      </c>
      <c r="G1119" s="29" t="str">
        <f>CSVデータ!F1119</f>
        <v xml:space="preserve">        </v>
      </c>
    </row>
    <row r="1120" spans="1:7" x14ac:dyDescent="0.4">
      <c r="A1120">
        <f>IF(小平市進捗状況確認シート!$B$6=CSVデータ!G1120,1,0)</f>
        <v>0</v>
      </c>
      <c r="B1120">
        <f>IF(小平市進捗状況確認シート!$C$6=CSVデータ!B1120,1,0)</f>
        <v>0</v>
      </c>
      <c r="C1120">
        <f t="shared" si="17"/>
        <v>0</v>
      </c>
      <c r="D1120" t="str">
        <f>VLOOKUP(CSVデータ!C1120,Sheet1!L:M,2,FALSE)</f>
        <v>区分変更申請</v>
      </c>
      <c r="E1120" s="29">
        <f>CSVデータ!E1120</f>
        <v>45408</v>
      </c>
      <c r="F1120" s="29">
        <f>CSVデータ!D1120</f>
        <v>45422</v>
      </c>
      <c r="G1120" s="29">
        <f>CSVデータ!F1120</f>
        <v>45428</v>
      </c>
    </row>
    <row r="1121" spans="1:7" x14ac:dyDescent="0.4">
      <c r="A1121">
        <f>IF(小平市進捗状況確認シート!$B$6=CSVデータ!G1121,1,0)</f>
        <v>0</v>
      </c>
      <c r="B1121">
        <f>IF(小平市進捗状況確認シート!$C$6=CSVデータ!B1121,1,0)</f>
        <v>0</v>
      </c>
      <c r="C1121">
        <f t="shared" si="17"/>
        <v>0</v>
      </c>
      <c r="D1121" t="str">
        <f>VLOOKUP(CSVデータ!C1121,Sheet1!L:M,2,FALSE)</f>
        <v>新規申請</v>
      </c>
      <c r="E1121" s="29">
        <f>CSVデータ!E1121</f>
        <v>45412</v>
      </c>
      <c r="F1121" s="29">
        <f>CSVデータ!D1121</f>
        <v>45408</v>
      </c>
      <c r="G1121" s="29">
        <f>CSVデータ!F1121</f>
        <v>45422</v>
      </c>
    </row>
    <row r="1122" spans="1:7" x14ac:dyDescent="0.4">
      <c r="A1122">
        <f>IF(小平市進捗状況確認シート!$B$6=CSVデータ!G1122,1,0)</f>
        <v>0</v>
      </c>
      <c r="B1122">
        <f>IF(小平市進捗状況確認シート!$C$6=CSVデータ!B1122,1,0)</f>
        <v>0</v>
      </c>
      <c r="C1122">
        <f t="shared" si="17"/>
        <v>0</v>
      </c>
      <c r="D1122" t="str">
        <f>VLOOKUP(CSVデータ!C1122,Sheet1!L:M,2,FALSE)</f>
        <v>新規申請</v>
      </c>
      <c r="E1122" s="29">
        <f>CSVデータ!E1122</f>
        <v>45408</v>
      </c>
      <c r="F1122" s="29">
        <f>CSVデータ!D1122</f>
        <v>45419</v>
      </c>
      <c r="G1122" s="29">
        <f>CSVデータ!F1122</f>
        <v>45429</v>
      </c>
    </row>
    <row r="1123" spans="1:7" x14ac:dyDescent="0.4">
      <c r="A1123">
        <f>IF(小平市進捗状況確認シート!$B$6=CSVデータ!G1123,1,0)</f>
        <v>0</v>
      </c>
      <c r="B1123">
        <f>IF(小平市進捗状況確認シート!$C$6=CSVデータ!B1123,1,0)</f>
        <v>0</v>
      </c>
      <c r="C1123">
        <f t="shared" si="17"/>
        <v>0</v>
      </c>
      <c r="D1123" t="str">
        <f>VLOOKUP(CSVデータ!C1123,Sheet1!L:M,2,FALSE)</f>
        <v>更新申請</v>
      </c>
      <c r="E1123" s="29">
        <f>CSVデータ!E1123</f>
        <v>45404</v>
      </c>
      <c r="F1123" s="29" t="str">
        <f>CSVデータ!D1123</f>
        <v xml:space="preserve">        </v>
      </c>
      <c r="G1123" s="29" t="str">
        <f>CSVデータ!F1123</f>
        <v xml:space="preserve">        </v>
      </c>
    </row>
    <row r="1124" spans="1:7" x14ac:dyDescent="0.4">
      <c r="A1124">
        <f>IF(小平市進捗状況確認シート!$B$6=CSVデータ!G1124,1,0)</f>
        <v>0</v>
      </c>
      <c r="B1124">
        <f>IF(小平市進捗状況確認シート!$C$6=CSVデータ!B1124,1,0)</f>
        <v>0</v>
      </c>
      <c r="C1124">
        <f t="shared" si="17"/>
        <v>0</v>
      </c>
      <c r="D1124" t="str">
        <f>VLOOKUP(CSVデータ!C1124,Sheet1!L:M,2,FALSE)</f>
        <v>新規申請</v>
      </c>
      <c r="E1124" s="29">
        <f>CSVデータ!E1124</f>
        <v>45408</v>
      </c>
      <c r="F1124" s="29">
        <f>CSVデータ!D1124</f>
        <v>45419</v>
      </c>
      <c r="G1124" s="29">
        <f>CSVデータ!F1124</f>
        <v>45427</v>
      </c>
    </row>
    <row r="1125" spans="1:7" x14ac:dyDescent="0.4">
      <c r="A1125">
        <f>IF(小平市進捗状況確認シート!$B$6=CSVデータ!G1125,1,0)</f>
        <v>0</v>
      </c>
      <c r="B1125">
        <f>IF(小平市進捗状況確認シート!$C$6=CSVデータ!B1125,1,0)</f>
        <v>0</v>
      </c>
      <c r="C1125">
        <f t="shared" si="17"/>
        <v>0</v>
      </c>
      <c r="D1125" t="str">
        <f>VLOOKUP(CSVデータ!C1125,Sheet1!L:M,2,FALSE)</f>
        <v>区分変更申請</v>
      </c>
      <c r="E1125" s="29">
        <f>CSVデータ!E1125</f>
        <v>45407</v>
      </c>
      <c r="F1125" s="29">
        <f>CSVデータ!D1125</f>
        <v>45412</v>
      </c>
      <c r="G1125" s="29">
        <f>CSVデータ!F1125</f>
        <v>45421</v>
      </c>
    </row>
    <row r="1126" spans="1:7" x14ac:dyDescent="0.4">
      <c r="A1126">
        <f>IF(小平市進捗状況確認シート!$B$6=CSVデータ!G1126,1,0)</f>
        <v>0</v>
      </c>
      <c r="B1126">
        <f>IF(小平市進捗状況確認シート!$C$6=CSVデータ!B1126,1,0)</f>
        <v>0</v>
      </c>
      <c r="C1126">
        <f t="shared" si="17"/>
        <v>0</v>
      </c>
      <c r="D1126" t="str">
        <f>VLOOKUP(CSVデータ!C1126,Sheet1!L:M,2,FALSE)</f>
        <v>区分変更申請</v>
      </c>
      <c r="E1126" s="29">
        <f>CSVデータ!E1126</f>
        <v>45412</v>
      </c>
      <c r="F1126" s="29" t="str">
        <f>CSVデータ!D1126</f>
        <v xml:space="preserve">        </v>
      </c>
      <c r="G1126" s="29" t="str">
        <f>CSVデータ!F1126</f>
        <v xml:space="preserve">        </v>
      </c>
    </row>
    <row r="1127" spans="1:7" x14ac:dyDescent="0.4">
      <c r="A1127">
        <f>IF(小平市進捗状況確認シート!$B$6=CSVデータ!G1127,1,0)</f>
        <v>0</v>
      </c>
      <c r="B1127">
        <f>IF(小平市進捗状況確認シート!$C$6=CSVデータ!B1127,1,0)</f>
        <v>0</v>
      </c>
      <c r="C1127">
        <f t="shared" ref="C1127:C1190" si="18">IF(A1127+B1127=2,1,0)</f>
        <v>0</v>
      </c>
      <c r="D1127" t="str">
        <f>VLOOKUP(CSVデータ!C1127,Sheet1!L:M,2,FALSE)</f>
        <v>更新申請</v>
      </c>
      <c r="E1127" s="29">
        <f>CSVデータ!E1127</f>
        <v>45406</v>
      </c>
      <c r="F1127" s="29">
        <f>CSVデータ!D1127</f>
        <v>45422</v>
      </c>
      <c r="G1127" s="29">
        <f>CSVデータ!F1127</f>
        <v>45429</v>
      </c>
    </row>
    <row r="1128" spans="1:7" x14ac:dyDescent="0.4">
      <c r="A1128">
        <f>IF(小平市進捗状況確認シート!$B$6=CSVデータ!G1128,1,0)</f>
        <v>0</v>
      </c>
      <c r="B1128">
        <f>IF(小平市進捗状況確認シート!$C$6=CSVデータ!B1128,1,0)</f>
        <v>0</v>
      </c>
      <c r="C1128">
        <f t="shared" si="18"/>
        <v>0</v>
      </c>
      <c r="D1128" t="str">
        <f>VLOOKUP(CSVデータ!C1128,Sheet1!L:M,2,FALSE)</f>
        <v>新規申請</v>
      </c>
      <c r="E1128" s="29">
        <f>CSVデータ!E1128</f>
        <v>45404</v>
      </c>
      <c r="F1128" s="29">
        <f>CSVデータ!D1128</f>
        <v>45419</v>
      </c>
      <c r="G1128" s="29">
        <f>CSVデータ!F1128</f>
        <v>45420</v>
      </c>
    </row>
    <row r="1129" spans="1:7" x14ac:dyDescent="0.4">
      <c r="A1129">
        <f>IF(小平市進捗状況確認シート!$B$6=CSVデータ!G1129,1,0)</f>
        <v>0</v>
      </c>
      <c r="B1129">
        <f>IF(小平市進捗状況確認シート!$C$6=CSVデータ!B1129,1,0)</f>
        <v>0</v>
      </c>
      <c r="C1129">
        <f t="shared" si="18"/>
        <v>0</v>
      </c>
      <c r="D1129" t="str">
        <f>VLOOKUP(CSVデータ!C1129,Sheet1!L:M,2,FALSE)</f>
        <v>新規申請</v>
      </c>
      <c r="E1129" s="29">
        <f>CSVデータ!E1129</f>
        <v>45421</v>
      </c>
      <c r="F1129" s="29" t="str">
        <f>CSVデータ!D1129</f>
        <v xml:space="preserve">        </v>
      </c>
      <c r="G1129" s="29" t="str">
        <f>CSVデータ!F1129</f>
        <v xml:space="preserve">        </v>
      </c>
    </row>
    <row r="1130" spans="1:7" x14ac:dyDescent="0.4">
      <c r="A1130">
        <f>IF(小平市進捗状況確認シート!$B$6=CSVデータ!G1130,1,0)</f>
        <v>0</v>
      </c>
      <c r="B1130">
        <f>IF(小平市進捗状況確認シート!$C$6=CSVデータ!B1130,1,0)</f>
        <v>0</v>
      </c>
      <c r="C1130">
        <f t="shared" si="18"/>
        <v>0</v>
      </c>
      <c r="D1130" t="str">
        <f>VLOOKUP(CSVデータ!C1130,Sheet1!L:M,2,FALSE)</f>
        <v>新規申請</v>
      </c>
      <c r="E1130" s="29">
        <f>CSVデータ!E1130</f>
        <v>45413</v>
      </c>
      <c r="F1130" s="29">
        <f>CSVデータ!D1130</f>
        <v>45422</v>
      </c>
      <c r="G1130" s="29">
        <f>CSVデータ!F1130</f>
        <v>45429</v>
      </c>
    </row>
    <row r="1131" spans="1:7" x14ac:dyDescent="0.4">
      <c r="A1131">
        <f>IF(小平市進捗状況確認シート!$B$6=CSVデータ!G1131,1,0)</f>
        <v>0</v>
      </c>
      <c r="B1131">
        <f>IF(小平市進捗状況確認シート!$C$6=CSVデータ!B1131,1,0)</f>
        <v>0</v>
      </c>
      <c r="C1131">
        <f t="shared" si="18"/>
        <v>0</v>
      </c>
      <c r="D1131" t="str">
        <f>VLOOKUP(CSVデータ!C1131,Sheet1!L:M,2,FALSE)</f>
        <v>要支援・要介護新規申請</v>
      </c>
      <c r="E1131" s="29" t="str">
        <f>CSVデータ!E1131</f>
        <v xml:space="preserve">        </v>
      </c>
      <c r="F1131" s="29" t="str">
        <f>CSVデータ!D1131</f>
        <v xml:space="preserve">        </v>
      </c>
      <c r="G1131" s="29" t="str">
        <f>CSVデータ!F1131</f>
        <v xml:space="preserve">        </v>
      </c>
    </row>
    <row r="1132" spans="1:7" x14ac:dyDescent="0.4">
      <c r="A1132">
        <f>IF(小平市進捗状況確認シート!$B$6=CSVデータ!G1132,1,0)</f>
        <v>0</v>
      </c>
      <c r="B1132">
        <f>IF(小平市進捗状況確認シート!$C$6=CSVデータ!B1132,1,0)</f>
        <v>0</v>
      </c>
      <c r="C1132">
        <f t="shared" si="18"/>
        <v>0</v>
      </c>
      <c r="D1132" t="str">
        <f>VLOOKUP(CSVデータ!C1132,Sheet1!L:M,2,FALSE)</f>
        <v>更新申請</v>
      </c>
      <c r="E1132" s="29">
        <f>CSVデータ!E1132</f>
        <v>45412</v>
      </c>
      <c r="F1132" s="29" t="str">
        <f>CSVデータ!D1132</f>
        <v xml:space="preserve">        </v>
      </c>
      <c r="G1132" s="29" t="str">
        <f>CSVデータ!F1132</f>
        <v xml:space="preserve">        </v>
      </c>
    </row>
    <row r="1133" spans="1:7" x14ac:dyDescent="0.4">
      <c r="A1133">
        <f>IF(小平市進捗状況確認シート!$B$6=CSVデータ!G1133,1,0)</f>
        <v>0</v>
      </c>
      <c r="B1133">
        <f>IF(小平市進捗状況確認シート!$C$6=CSVデータ!B1133,1,0)</f>
        <v>0</v>
      </c>
      <c r="C1133">
        <f t="shared" si="18"/>
        <v>0</v>
      </c>
      <c r="D1133" t="str">
        <f>VLOOKUP(CSVデータ!C1133,Sheet1!L:M,2,FALSE)</f>
        <v>更新申請</v>
      </c>
      <c r="E1133" s="29" t="str">
        <f>CSVデータ!E1133</f>
        <v xml:space="preserve">        </v>
      </c>
      <c r="F1133" s="29">
        <f>CSVデータ!D1133</f>
        <v>45419</v>
      </c>
      <c r="G1133" s="29" t="str">
        <f>CSVデータ!F1133</f>
        <v xml:space="preserve">        </v>
      </c>
    </row>
    <row r="1134" spans="1:7" x14ac:dyDescent="0.4">
      <c r="A1134">
        <f>IF(小平市進捗状況確認シート!$B$6=CSVデータ!G1134,1,0)</f>
        <v>0</v>
      </c>
      <c r="B1134">
        <f>IF(小平市進捗状況確認シート!$C$6=CSVデータ!B1134,1,0)</f>
        <v>0</v>
      </c>
      <c r="C1134">
        <f t="shared" si="18"/>
        <v>0</v>
      </c>
      <c r="D1134" t="str">
        <f>VLOOKUP(CSVデータ!C1134,Sheet1!L:M,2,FALSE)</f>
        <v>更新申請</v>
      </c>
      <c r="E1134" s="29">
        <f>CSVデータ!E1134</f>
        <v>45416</v>
      </c>
      <c r="F1134" s="29" t="str">
        <f>CSVデータ!D1134</f>
        <v xml:space="preserve">        </v>
      </c>
      <c r="G1134" s="29" t="str">
        <f>CSVデータ!F1134</f>
        <v xml:space="preserve">        </v>
      </c>
    </row>
    <row r="1135" spans="1:7" x14ac:dyDescent="0.4">
      <c r="A1135">
        <f>IF(小平市進捗状況確認シート!$B$6=CSVデータ!G1135,1,0)</f>
        <v>0</v>
      </c>
      <c r="B1135">
        <f>IF(小平市進捗状況確認シート!$C$6=CSVデータ!B1135,1,0)</f>
        <v>0</v>
      </c>
      <c r="C1135">
        <f t="shared" si="18"/>
        <v>0</v>
      </c>
      <c r="D1135" t="str">
        <f>VLOOKUP(CSVデータ!C1135,Sheet1!L:M,2,FALSE)</f>
        <v>要支援・要介護新規申請</v>
      </c>
      <c r="E1135" s="29" t="str">
        <f>CSVデータ!E1135</f>
        <v xml:space="preserve">        </v>
      </c>
      <c r="F1135" s="29">
        <f>CSVデータ!D1135</f>
        <v>45419</v>
      </c>
      <c r="G1135" s="29" t="str">
        <f>CSVデータ!F1135</f>
        <v xml:space="preserve">        </v>
      </c>
    </row>
    <row r="1136" spans="1:7" x14ac:dyDescent="0.4">
      <c r="A1136">
        <f>IF(小平市進捗状況確認シート!$B$6=CSVデータ!G1136,1,0)</f>
        <v>0</v>
      </c>
      <c r="B1136">
        <f>IF(小平市進捗状況確認シート!$C$6=CSVデータ!B1136,1,0)</f>
        <v>0</v>
      </c>
      <c r="C1136">
        <f t="shared" si="18"/>
        <v>0</v>
      </c>
      <c r="D1136" t="str">
        <f>VLOOKUP(CSVデータ!C1136,Sheet1!L:M,2,FALSE)</f>
        <v>要支援・要介護新規申請</v>
      </c>
      <c r="E1136" s="29">
        <f>CSVデータ!E1136</f>
        <v>45413</v>
      </c>
      <c r="F1136" s="29">
        <f>CSVデータ!D1136</f>
        <v>45412</v>
      </c>
      <c r="G1136" s="29">
        <f>CSVデータ!F1136</f>
        <v>45427</v>
      </c>
    </row>
    <row r="1137" spans="1:7" x14ac:dyDescent="0.4">
      <c r="A1137">
        <f>IF(小平市進捗状況確認シート!$B$6=CSVデータ!G1137,1,0)</f>
        <v>0</v>
      </c>
      <c r="B1137">
        <f>IF(小平市進捗状況確認シート!$C$6=CSVデータ!B1137,1,0)</f>
        <v>0</v>
      </c>
      <c r="C1137">
        <f t="shared" si="18"/>
        <v>0</v>
      </c>
      <c r="D1137" t="str">
        <f>VLOOKUP(CSVデータ!C1137,Sheet1!L:M,2,FALSE)</f>
        <v>更新申請</v>
      </c>
      <c r="E1137" s="29" t="str">
        <f>CSVデータ!E1137</f>
        <v xml:space="preserve">        </v>
      </c>
      <c r="F1137" s="29">
        <f>CSVデータ!D1137</f>
        <v>45412</v>
      </c>
      <c r="G1137" s="29" t="str">
        <f>CSVデータ!F1137</f>
        <v xml:space="preserve">        </v>
      </c>
    </row>
    <row r="1138" spans="1:7" x14ac:dyDescent="0.4">
      <c r="A1138">
        <f>IF(小平市進捗状況確認シート!$B$6=CSVデータ!G1138,1,0)</f>
        <v>0</v>
      </c>
      <c r="B1138">
        <f>IF(小平市進捗状況確認シート!$C$6=CSVデータ!B1138,1,0)</f>
        <v>0</v>
      </c>
      <c r="C1138">
        <f t="shared" si="18"/>
        <v>0</v>
      </c>
      <c r="D1138" t="str">
        <f>VLOOKUP(CSVデータ!C1138,Sheet1!L:M,2,FALSE)</f>
        <v>新規申請</v>
      </c>
      <c r="E1138" s="29">
        <f>CSVデータ!E1138</f>
        <v>45408</v>
      </c>
      <c r="F1138" s="29">
        <f>CSVデータ!D1138</f>
        <v>45419</v>
      </c>
      <c r="G1138" s="29">
        <f>CSVデータ!F1138</f>
        <v>45421</v>
      </c>
    </row>
    <row r="1139" spans="1:7" x14ac:dyDescent="0.4">
      <c r="A1139">
        <f>IF(小平市進捗状況確認シート!$B$6=CSVデータ!G1139,1,0)</f>
        <v>0</v>
      </c>
      <c r="B1139">
        <f>IF(小平市進捗状況確認シート!$C$6=CSVデータ!B1139,1,0)</f>
        <v>0</v>
      </c>
      <c r="C1139">
        <f t="shared" si="18"/>
        <v>0</v>
      </c>
      <c r="D1139" t="str">
        <f>VLOOKUP(CSVデータ!C1139,Sheet1!L:M,2,FALSE)</f>
        <v>更新申請</v>
      </c>
      <c r="E1139" s="29">
        <f>CSVデータ!E1139</f>
        <v>45407</v>
      </c>
      <c r="F1139" s="29">
        <f>CSVデータ!D1139</f>
        <v>45419</v>
      </c>
      <c r="G1139" s="29">
        <f>CSVデータ!F1139</f>
        <v>45420</v>
      </c>
    </row>
    <row r="1140" spans="1:7" x14ac:dyDescent="0.4">
      <c r="A1140">
        <f>IF(小平市進捗状況確認シート!$B$6=CSVデータ!G1140,1,0)</f>
        <v>0</v>
      </c>
      <c r="B1140">
        <f>IF(小平市進捗状況確認シート!$C$6=CSVデータ!B1140,1,0)</f>
        <v>0</v>
      </c>
      <c r="C1140">
        <f t="shared" si="18"/>
        <v>0</v>
      </c>
      <c r="D1140" t="str">
        <f>VLOOKUP(CSVデータ!C1140,Sheet1!L:M,2,FALSE)</f>
        <v>新規申請</v>
      </c>
      <c r="E1140" s="29">
        <f>CSVデータ!E1140</f>
        <v>45406</v>
      </c>
      <c r="F1140" s="29">
        <f>CSVデータ!D1140</f>
        <v>45421</v>
      </c>
      <c r="G1140" s="29">
        <f>CSVデータ!F1140</f>
        <v>45428</v>
      </c>
    </row>
    <row r="1141" spans="1:7" x14ac:dyDescent="0.4">
      <c r="A1141">
        <f>IF(小平市進捗状況確認シート!$B$6=CSVデータ!G1141,1,0)</f>
        <v>0</v>
      </c>
      <c r="B1141">
        <f>IF(小平市進捗状況確認シート!$C$6=CSVデータ!B1141,1,0)</f>
        <v>0</v>
      </c>
      <c r="C1141">
        <f t="shared" si="18"/>
        <v>0</v>
      </c>
      <c r="D1141" t="str">
        <f>VLOOKUP(CSVデータ!C1141,Sheet1!L:M,2,FALSE)</f>
        <v>新規申請</v>
      </c>
      <c r="E1141" s="29">
        <f>CSVデータ!E1141</f>
        <v>45408</v>
      </c>
      <c r="F1141" s="29">
        <f>CSVデータ!D1141</f>
        <v>45421</v>
      </c>
      <c r="G1141" s="29">
        <f>CSVデータ!F1141</f>
        <v>45422</v>
      </c>
    </row>
    <row r="1142" spans="1:7" x14ac:dyDescent="0.4">
      <c r="A1142">
        <f>IF(小平市進捗状況確認シート!$B$6=CSVデータ!G1142,1,0)</f>
        <v>0</v>
      </c>
      <c r="B1142">
        <f>IF(小平市進捗状況確認シート!$C$6=CSVデータ!B1142,1,0)</f>
        <v>0</v>
      </c>
      <c r="C1142">
        <f t="shared" si="18"/>
        <v>0</v>
      </c>
      <c r="D1142" t="str">
        <f>VLOOKUP(CSVデータ!C1142,Sheet1!L:M,2,FALSE)</f>
        <v>更新申請</v>
      </c>
      <c r="E1142" s="29">
        <f>CSVデータ!E1142</f>
        <v>45413</v>
      </c>
      <c r="F1142" s="29">
        <f>CSVデータ!D1142</f>
        <v>45419</v>
      </c>
      <c r="G1142" s="29">
        <f>CSVデータ!F1142</f>
        <v>45427</v>
      </c>
    </row>
    <row r="1143" spans="1:7" x14ac:dyDescent="0.4">
      <c r="A1143">
        <f>IF(小平市進捗状況確認シート!$B$6=CSVデータ!G1143,1,0)</f>
        <v>0</v>
      </c>
      <c r="B1143">
        <f>IF(小平市進捗状況確認シート!$C$6=CSVデータ!B1143,1,0)</f>
        <v>0</v>
      </c>
      <c r="C1143">
        <f t="shared" si="18"/>
        <v>0</v>
      </c>
      <c r="D1143" t="str">
        <f>VLOOKUP(CSVデータ!C1143,Sheet1!L:M,2,FALSE)</f>
        <v>要支援・要介護新規申請</v>
      </c>
      <c r="E1143" s="29">
        <f>CSVデータ!E1143</f>
        <v>45408</v>
      </c>
      <c r="F1143" s="29" t="str">
        <f>CSVデータ!D1143</f>
        <v xml:space="preserve">        </v>
      </c>
      <c r="G1143" s="29" t="str">
        <f>CSVデータ!F1143</f>
        <v xml:space="preserve">        </v>
      </c>
    </row>
    <row r="1144" spans="1:7" x14ac:dyDescent="0.4">
      <c r="A1144">
        <f>IF(小平市進捗状況確認シート!$B$6=CSVデータ!G1144,1,0)</f>
        <v>0</v>
      </c>
      <c r="B1144">
        <f>IF(小平市進捗状況確認シート!$C$6=CSVデータ!B1144,1,0)</f>
        <v>0</v>
      </c>
      <c r="C1144">
        <f t="shared" si="18"/>
        <v>0</v>
      </c>
      <c r="D1144" t="str">
        <f>VLOOKUP(CSVデータ!C1144,Sheet1!L:M,2,FALSE)</f>
        <v>新規申請</v>
      </c>
      <c r="E1144" s="29">
        <f>CSVデータ!E1144</f>
        <v>45414</v>
      </c>
      <c r="F1144" s="29">
        <f>CSVデータ!D1144</f>
        <v>45419</v>
      </c>
      <c r="G1144" s="29">
        <f>CSVデータ!F1144</f>
        <v>45428</v>
      </c>
    </row>
    <row r="1145" spans="1:7" x14ac:dyDescent="0.4">
      <c r="A1145">
        <f>IF(小平市進捗状況確認シート!$B$6=CSVデータ!G1145,1,0)</f>
        <v>0</v>
      </c>
      <c r="B1145">
        <f>IF(小平市進捗状況確認シート!$C$6=CSVデータ!B1145,1,0)</f>
        <v>0</v>
      </c>
      <c r="C1145">
        <f t="shared" si="18"/>
        <v>0</v>
      </c>
      <c r="D1145" t="str">
        <f>VLOOKUP(CSVデータ!C1145,Sheet1!L:M,2,FALSE)</f>
        <v>新規申請</v>
      </c>
      <c r="E1145" s="29">
        <f>CSVデータ!E1145</f>
        <v>45413</v>
      </c>
      <c r="F1145" s="29">
        <f>CSVデータ!D1145</f>
        <v>45421</v>
      </c>
      <c r="G1145" s="29">
        <f>CSVデータ!F1145</f>
        <v>45428</v>
      </c>
    </row>
    <row r="1146" spans="1:7" x14ac:dyDescent="0.4">
      <c r="A1146">
        <f>IF(小平市進捗状況確認シート!$B$6=CSVデータ!G1146,1,0)</f>
        <v>0</v>
      </c>
      <c r="B1146">
        <f>IF(小平市進捗状況確認シート!$C$6=CSVデータ!B1146,1,0)</f>
        <v>0</v>
      </c>
      <c r="C1146">
        <f t="shared" si="18"/>
        <v>0</v>
      </c>
      <c r="D1146" t="str">
        <f>VLOOKUP(CSVデータ!C1146,Sheet1!L:M,2,FALSE)</f>
        <v>区分変更申請</v>
      </c>
      <c r="E1146" s="29">
        <f>CSVデータ!E1146</f>
        <v>45407</v>
      </c>
      <c r="F1146" s="29">
        <f>CSVデータ!D1146</f>
        <v>45414</v>
      </c>
      <c r="G1146" s="29">
        <f>CSVデータ!F1146</f>
        <v>45421</v>
      </c>
    </row>
    <row r="1147" spans="1:7" x14ac:dyDescent="0.4">
      <c r="A1147">
        <f>IF(小平市進捗状況確認シート!$B$6=CSVデータ!G1147,1,0)</f>
        <v>0</v>
      </c>
      <c r="B1147">
        <f>IF(小平市進捗状況確認シート!$C$6=CSVデータ!B1147,1,0)</f>
        <v>0</v>
      </c>
      <c r="C1147">
        <f t="shared" si="18"/>
        <v>0</v>
      </c>
      <c r="D1147" t="str">
        <f>VLOOKUP(CSVデータ!C1147,Sheet1!L:M,2,FALSE)</f>
        <v>要支援・要介護新規申請</v>
      </c>
      <c r="E1147" s="29">
        <f>CSVデータ!E1147</f>
        <v>45419</v>
      </c>
      <c r="F1147" s="29">
        <f>CSVデータ!D1147</f>
        <v>45425</v>
      </c>
      <c r="G1147" s="29" t="str">
        <f>CSVデータ!F1147</f>
        <v xml:space="preserve">        </v>
      </c>
    </row>
    <row r="1148" spans="1:7" x14ac:dyDescent="0.4">
      <c r="A1148">
        <f>IF(小平市進捗状況確認シート!$B$6=CSVデータ!G1148,1,0)</f>
        <v>0</v>
      </c>
      <c r="B1148">
        <f>IF(小平市進捗状況確認シート!$C$6=CSVデータ!B1148,1,0)</f>
        <v>0</v>
      </c>
      <c r="C1148">
        <f t="shared" si="18"/>
        <v>0</v>
      </c>
      <c r="D1148" t="str">
        <f>VLOOKUP(CSVデータ!C1148,Sheet1!L:M,2,FALSE)</f>
        <v>区分変更申請</v>
      </c>
      <c r="E1148" s="29">
        <f>CSVデータ!E1148</f>
        <v>45407</v>
      </c>
      <c r="F1148" s="29">
        <f>CSVデータ!D1148</f>
        <v>45419</v>
      </c>
      <c r="G1148" s="29">
        <f>CSVデータ!F1148</f>
        <v>45427</v>
      </c>
    </row>
    <row r="1149" spans="1:7" x14ac:dyDescent="0.4">
      <c r="A1149">
        <f>IF(小平市進捗状況確認シート!$B$6=CSVデータ!G1149,1,0)</f>
        <v>0</v>
      </c>
      <c r="B1149">
        <f>IF(小平市進捗状況確認シート!$C$6=CSVデータ!B1149,1,0)</f>
        <v>0</v>
      </c>
      <c r="C1149">
        <f t="shared" si="18"/>
        <v>0</v>
      </c>
      <c r="D1149" t="str">
        <f>VLOOKUP(CSVデータ!C1149,Sheet1!L:M,2,FALSE)</f>
        <v>更新申請</v>
      </c>
      <c r="E1149" s="29">
        <f>CSVデータ!E1149</f>
        <v>45413</v>
      </c>
      <c r="F1149" s="29">
        <f>CSVデータ!D1149</f>
        <v>45419</v>
      </c>
      <c r="G1149" s="29">
        <f>CSVデータ!F1149</f>
        <v>45428</v>
      </c>
    </row>
    <row r="1150" spans="1:7" x14ac:dyDescent="0.4">
      <c r="A1150">
        <f>IF(小平市進捗状況確認シート!$B$6=CSVデータ!G1150,1,0)</f>
        <v>0</v>
      </c>
      <c r="B1150">
        <f>IF(小平市進捗状況確認シート!$C$6=CSVデータ!B1150,1,0)</f>
        <v>0</v>
      </c>
      <c r="C1150">
        <f t="shared" si="18"/>
        <v>0</v>
      </c>
      <c r="D1150" t="str">
        <f>VLOOKUP(CSVデータ!C1150,Sheet1!L:M,2,FALSE)</f>
        <v>新規申請</v>
      </c>
      <c r="E1150" s="29">
        <f>CSVデータ!E1150</f>
        <v>45408</v>
      </c>
      <c r="F1150" s="29">
        <f>CSVデータ!D1150</f>
        <v>45425</v>
      </c>
      <c r="G1150" s="29" t="str">
        <f>CSVデータ!F1150</f>
        <v xml:space="preserve">        </v>
      </c>
    </row>
    <row r="1151" spans="1:7" x14ac:dyDescent="0.4">
      <c r="A1151">
        <f>IF(小平市進捗状況確認シート!$B$6=CSVデータ!G1151,1,0)</f>
        <v>0</v>
      </c>
      <c r="B1151">
        <f>IF(小平市進捗状況確認シート!$C$6=CSVデータ!B1151,1,0)</f>
        <v>0</v>
      </c>
      <c r="C1151">
        <f t="shared" si="18"/>
        <v>0</v>
      </c>
      <c r="D1151" t="str">
        <f>VLOOKUP(CSVデータ!C1151,Sheet1!L:M,2,FALSE)</f>
        <v>新規申請</v>
      </c>
      <c r="E1151" s="29">
        <f>CSVデータ!E1151</f>
        <v>45406</v>
      </c>
      <c r="F1151" s="29" t="str">
        <f>CSVデータ!D1151</f>
        <v xml:space="preserve">        </v>
      </c>
      <c r="G1151" s="29" t="str">
        <f>CSVデータ!F1151</f>
        <v xml:space="preserve">        </v>
      </c>
    </row>
    <row r="1152" spans="1:7" x14ac:dyDescent="0.4">
      <c r="A1152">
        <f>IF(小平市進捗状況確認シート!$B$6=CSVデータ!G1152,1,0)</f>
        <v>0</v>
      </c>
      <c r="B1152">
        <f>IF(小平市進捗状況確認シート!$C$6=CSVデータ!B1152,1,0)</f>
        <v>0</v>
      </c>
      <c r="C1152">
        <f t="shared" si="18"/>
        <v>0</v>
      </c>
      <c r="D1152" t="str">
        <f>VLOOKUP(CSVデータ!C1152,Sheet1!L:M,2,FALSE)</f>
        <v>要支援・要介護新規申請</v>
      </c>
      <c r="E1152" s="29">
        <f>CSVデータ!E1152</f>
        <v>45412</v>
      </c>
      <c r="F1152" s="29" t="str">
        <f>CSVデータ!D1152</f>
        <v xml:space="preserve">        </v>
      </c>
      <c r="G1152" s="29" t="str">
        <f>CSVデータ!F1152</f>
        <v xml:space="preserve">        </v>
      </c>
    </row>
    <row r="1153" spans="1:7" x14ac:dyDescent="0.4">
      <c r="A1153">
        <f>IF(小平市進捗状況確認シート!$B$6=CSVデータ!G1153,1,0)</f>
        <v>0</v>
      </c>
      <c r="B1153">
        <f>IF(小平市進捗状況確認シート!$C$6=CSVデータ!B1153,1,0)</f>
        <v>0</v>
      </c>
      <c r="C1153">
        <f t="shared" si="18"/>
        <v>0</v>
      </c>
      <c r="D1153" t="str">
        <f>VLOOKUP(CSVデータ!C1153,Sheet1!L:M,2,FALSE)</f>
        <v>更新申請</v>
      </c>
      <c r="E1153" s="29">
        <f>CSVデータ!E1153</f>
        <v>45411</v>
      </c>
      <c r="F1153" s="29">
        <f>CSVデータ!D1153</f>
        <v>45419</v>
      </c>
      <c r="G1153" s="29">
        <f>CSVデータ!F1153</f>
        <v>45427</v>
      </c>
    </row>
    <row r="1154" spans="1:7" x14ac:dyDescent="0.4">
      <c r="A1154">
        <f>IF(小平市進捗状況確認シート!$B$6=CSVデータ!G1154,1,0)</f>
        <v>0</v>
      </c>
      <c r="B1154">
        <f>IF(小平市進捗状況確認シート!$C$6=CSVデータ!B1154,1,0)</f>
        <v>0</v>
      </c>
      <c r="C1154">
        <f t="shared" si="18"/>
        <v>0</v>
      </c>
      <c r="D1154" t="str">
        <f>VLOOKUP(CSVデータ!C1154,Sheet1!L:M,2,FALSE)</f>
        <v>区分変更申請</v>
      </c>
      <c r="E1154" s="29">
        <f>CSVデータ!E1154</f>
        <v>45412</v>
      </c>
      <c r="F1154" s="29" t="str">
        <f>CSVデータ!D1154</f>
        <v xml:space="preserve">        </v>
      </c>
      <c r="G1154" s="29" t="str">
        <f>CSVデータ!F1154</f>
        <v xml:space="preserve">        </v>
      </c>
    </row>
    <row r="1155" spans="1:7" x14ac:dyDescent="0.4">
      <c r="A1155">
        <f>IF(小平市進捗状況確認シート!$B$6=CSVデータ!G1155,1,0)</f>
        <v>0</v>
      </c>
      <c r="B1155">
        <f>IF(小平市進捗状況確認シート!$C$6=CSVデータ!B1155,1,0)</f>
        <v>0</v>
      </c>
      <c r="C1155">
        <f t="shared" si="18"/>
        <v>0</v>
      </c>
      <c r="D1155" t="str">
        <f>VLOOKUP(CSVデータ!C1155,Sheet1!L:M,2,FALSE)</f>
        <v>更新申請</v>
      </c>
      <c r="E1155" s="29">
        <f>CSVデータ!E1155</f>
        <v>45412</v>
      </c>
      <c r="F1155" s="29">
        <f>CSVデータ!D1155</f>
        <v>45419</v>
      </c>
      <c r="G1155" s="29">
        <f>CSVデータ!F1155</f>
        <v>45427</v>
      </c>
    </row>
    <row r="1156" spans="1:7" x14ac:dyDescent="0.4">
      <c r="A1156">
        <f>IF(小平市進捗状況確認シート!$B$6=CSVデータ!G1156,1,0)</f>
        <v>0</v>
      </c>
      <c r="B1156">
        <f>IF(小平市進捗状況確認シート!$C$6=CSVデータ!B1156,1,0)</f>
        <v>0</v>
      </c>
      <c r="C1156">
        <f t="shared" si="18"/>
        <v>0</v>
      </c>
      <c r="D1156" t="str">
        <f>VLOOKUP(CSVデータ!C1156,Sheet1!L:M,2,FALSE)</f>
        <v>新規申請</v>
      </c>
      <c r="E1156" s="29">
        <f>CSVデータ!E1156</f>
        <v>45408</v>
      </c>
      <c r="F1156" s="29">
        <f>CSVデータ!D1156</f>
        <v>45414</v>
      </c>
      <c r="G1156" s="29">
        <f>CSVデータ!F1156</f>
        <v>45420</v>
      </c>
    </row>
    <row r="1157" spans="1:7" x14ac:dyDescent="0.4">
      <c r="A1157">
        <f>IF(小平市進捗状況確認シート!$B$6=CSVデータ!G1157,1,0)</f>
        <v>0</v>
      </c>
      <c r="B1157">
        <f>IF(小平市進捗状況確認シート!$C$6=CSVデータ!B1157,1,0)</f>
        <v>0</v>
      </c>
      <c r="C1157">
        <f t="shared" si="18"/>
        <v>0</v>
      </c>
      <c r="D1157" t="str">
        <f>VLOOKUP(CSVデータ!C1157,Sheet1!L:M,2,FALSE)</f>
        <v>新規申請</v>
      </c>
      <c r="E1157" s="29">
        <f>CSVデータ!E1157</f>
        <v>45408</v>
      </c>
      <c r="F1157" s="29">
        <f>CSVデータ!D1157</f>
        <v>45419</v>
      </c>
      <c r="G1157" s="29">
        <f>CSVデータ!F1157</f>
        <v>45422</v>
      </c>
    </row>
    <row r="1158" spans="1:7" x14ac:dyDescent="0.4">
      <c r="A1158">
        <f>IF(小平市進捗状況確認シート!$B$6=CSVデータ!G1158,1,0)</f>
        <v>0</v>
      </c>
      <c r="B1158">
        <f>IF(小平市進捗状況確認シート!$C$6=CSVデータ!B1158,1,0)</f>
        <v>0</v>
      </c>
      <c r="C1158">
        <f t="shared" si="18"/>
        <v>0</v>
      </c>
      <c r="D1158" t="str">
        <f>VLOOKUP(CSVデータ!C1158,Sheet1!L:M,2,FALSE)</f>
        <v>新規申請</v>
      </c>
      <c r="E1158" s="29">
        <f>CSVデータ!E1158</f>
        <v>45408</v>
      </c>
      <c r="F1158" s="29">
        <f>CSVデータ!D1158</f>
        <v>45425</v>
      </c>
      <c r="G1158" s="29" t="str">
        <f>CSVデータ!F1158</f>
        <v xml:space="preserve">        </v>
      </c>
    </row>
    <row r="1159" spans="1:7" x14ac:dyDescent="0.4">
      <c r="A1159">
        <f>IF(小平市進捗状況確認シート!$B$6=CSVデータ!G1159,1,0)</f>
        <v>0</v>
      </c>
      <c r="B1159">
        <f>IF(小平市進捗状況確認シート!$C$6=CSVデータ!B1159,1,0)</f>
        <v>0</v>
      </c>
      <c r="C1159">
        <f t="shared" si="18"/>
        <v>0</v>
      </c>
      <c r="D1159" t="str">
        <f>VLOOKUP(CSVデータ!C1159,Sheet1!L:M,2,FALSE)</f>
        <v>新規申請</v>
      </c>
      <c r="E1159" s="29" t="str">
        <f>CSVデータ!E1159</f>
        <v xml:space="preserve">        </v>
      </c>
      <c r="F1159" s="29" t="str">
        <f>CSVデータ!D1159</f>
        <v xml:space="preserve">        </v>
      </c>
      <c r="G1159" s="29" t="str">
        <f>CSVデータ!F1159</f>
        <v xml:space="preserve">        </v>
      </c>
    </row>
    <row r="1160" spans="1:7" x14ac:dyDescent="0.4">
      <c r="A1160">
        <f>IF(小平市進捗状況確認シート!$B$6=CSVデータ!G1160,1,0)</f>
        <v>0</v>
      </c>
      <c r="B1160">
        <f>IF(小平市進捗状況確認シート!$C$6=CSVデータ!B1160,1,0)</f>
        <v>0</v>
      </c>
      <c r="C1160">
        <f t="shared" si="18"/>
        <v>0</v>
      </c>
      <c r="D1160" t="str">
        <f>VLOOKUP(CSVデータ!C1160,Sheet1!L:M,2,FALSE)</f>
        <v>更新申請</v>
      </c>
      <c r="E1160" s="29">
        <f>CSVデータ!E1160</f>
        <v>45407</v>
      </c>
      <c r="F1160" s="29" t="str">
        <f>CSVデータ!D1160</f>
        <v xml:space="preserve">        </v>
      </c>
      <c r="G1160" s="29" t="str">
        <f>CSVデータ!F1160</f>
        <v xml:space="preserve">        </v>
      </c>
    </row>
    <row r="1161" spans="1:7" x14ac:dyDescent="0.4">
      <c r="A1161">
        <f>IF(小平市進捗状況確認シート!$B$6=CSVデータ!G1161,1,0)</f>
        <v>0</v>
      </c>
      <c r="B1161">
        <f>IF(小平市進捗状況確認シート!$C$6=CSVデータ!B1161,1,0)</f>
        <v>0</v>
      </c>
      <c r="C1161">
        <f t="shared" si="18"/>
        <v>0</v>
      </c>
      <c r="D1161" t="str">
        <f>VLOOKUP(CSVデータ!C1161,Sheet1!L:M,2,FALSE)</f>
        <v>新規申請</v>
      </c>
      <c r="E1161" s="29">
        <f>CSVデータ!E1161</f>
        <v>45406</v>
      </c>
      <c r="F1161" s="29" t="str">
        <f>CSVデータ!D1161</f>
        <v xml:space="preserve">        </v>
      </c>
      <c r="G1161" s="29" t="str">
        <f>CSVデータ!F1161</f>
        <v xml:space="preserve">        </v>
      </c>
    </row>
    <row r="1162" spans="1:7" x14ac:dyDescent="0.4">
      <c r="A1162">
        <f>IF(小平市進捗状況確認シート!$B$6=CSVデータ!G1162,1,0)</f>
        <v>0</v>
      </c>
      <c r="B1162">
        <f>IF(小平市進捗状況確認シート!$C$6=CSVデータ!B1162,1,0)</f>
        <v>0</v>
      </c>
      <c r="C1162">
        <f t="shared" si="18"/>
        <v>0</v>
      </c>
      <c r="D1162" t="str">
        <f>VLOOKUP(CSVデータ!C1162,Sheet1!L:M,2,FALSE)</f>
        <v>新規申請</v>
      </c>
      <c r="E1162" s="29">
        <f>CSVデータ!E1162</f>
        <v>45407</v>
      </c>
      <c r="F1162" s="29">
        <f>CSVデータ!D1162</f>
        <v>45419</v>
      </c>
      <c r="G1162" s="29">
        <f>CSVデータ!F1162</f>
        <v>45420</v>
      </c>
    </row>
    <row r="1163" spans="1:7" x14ac:dyDescent="0.4">
      <c r="A1163">
        <f>IF(小平市進捗状況確認シート!$B$6=CSVデータ!G1163,1,0)</f>
        <v>0</v>
      </c>
      <c r="B1163">
        <f>IF(小平市進捗状況確認シート!$C$6=CSVデータ!B1163,1,0)</f>
        <v>0</v>
      </c>
      <c r="C1163">
        <f t="shared" si="18"/>
        <v>0</v>
      </c>
      <c r="D1163" t="str">
        <f>VLOOKUP(CSVデータ!C1163,Sheet1!L:M,2,FALSE)</f>
        <v>新規申請</v>
      </c>
      <c r="E1163" s="29">
        <f>CSVデータ!E1163</f>
        <v>45412</v>
      </c>
      <c r="F1163" s="29" t="str">
        <f>CSVデータ!D1163</f>
        <v xml:space="preserve">        </v>
      </c>
      <c r="G1163" s="29" t="str">
        <f>CSVデータ!F1163</f>
        <v xml:space="preserve">        </v>
      </c>
    </row>
    <row r="1164" spans="1:7" x14ac:dyDescent="0.4">
      <c r="A1164">
        <f>IF(小平市進捗状況確認シート!$B$6=CSVデータ!G1164,1,0)</f>
        <v>0</v>
      </c>
      <c r="B1164">
        <f>IF(小平市進捗状況確認シート!$C$6=CSVデータ!B1164,1,0)</f>
        <v>0</v>
      </c>
      <c r="C1164">
        <f t="shared" si="18"/>
        <v>0</v>
      </c>
      <c r="D1164" t="str">
        <f>VLOOKUP(CSVデータ!C1164,Sheet1!L:M,2,FALSE)</f>
        <v>区分変更申請</v>
      </c>
      <c r="E1164" s="29">
        <f>CSVデータ!E1164</f>
        <v>45414</v>
      </c>
      <c r="F1164" s="29" t="str">
        <f>CSVデータ!D1164</f>
        <v xml:space="preserve">        </v>
      </c>
      <c r="G1164" s="29" t="str">
        <f>CSVデータ!F1164</f>
        <v xml:space="preserve">        </v>
      </c>
    </row>
    <row r="1165" spans="1:7" x14ac:dyDescent="0.4">
      <c r="A1165">
        <f>IF(小平市進捗状況確認シート!$B$6=CSVデータ!G1165,1,0)</f>
        <v>0</v>
      </c>
      <c r="B1165">
        <f>IF(小平市進捗状況確認シート!$C$6=CSVデータ!B1165,1,0)</f>
        <v>0</v>
      </c>
      <c r="C1165">
        <f t="shared" si="18"/>
        <v>0</v>
      </c>
      <c r="D1165" t="str">
        <f>VLOOKUP(CSVデータ!C1165,Sheet1!L:M,2,FALSE)</f>
        <v>更新申請</v>
      </c>
      <c r="E1165" s="29">
        <f>CSVデータ!E1165</f>
        <v>45413</v>
      </c>
      <c r="F1165" s="29">
        <f>CSVデータ!D1165</f>
        <v>45419</v>
      </c>
      <c r="G1165" s="29">
        <f>CSVデータ!F1165</f>
        <v>45427</v>
      </c>
    </row>
    <row r="1166" spans="1:7" x14ac:dyDescent="0.4">
      <c r="A1166">
        <f>IF(小平市進捗状況確認シート!$B$6=CSVデータ!G1166,1,0)</f>
        <v>0</v>
      </c>
      <c r="B1166">
        <f>IF(小平市進捗状況確認シート!$C$6=CSVデータ!B1166,1,0)</f>
        <v>0</v>
      </c>
      <c r="C1166">
        <f t="shared" si="18"/>
        <v>0</v>
      </c>
      <c r="D1166" t="str">
        <f>VLOOKUP(CSVデータ!C1166,Sheet1!L:M,2,FALSE)</f>
        <v>更新申請</v>
      </c>
      <c r="E1166" s="29">
        <f>CSVデータ!E1166</f>
        <v>45414</v>
      </c>
      <c r="F1166" s="29" t="str">
        <f>CSVデータ!D1166</f>
        <v xml:space="preserve">        </v>
      </c>
      <c r="G1166" s="29" t="str">
        <f>CSVデータ!F1166</f>
        <v xml:space="preserve">        </v>
      </c>
    </row>
    <row r="1167" spans="1:7" x14ac:dyDescent="0.4">
      <c r="A1167">
        <f>IF(小平市進捗状況確認シート!$B$6=CSVデータ!G1167,1,0)</f>
        <v>0</v>
      </c>
      <c r="B1167">
        <f>IF(小平市進捗状況確認シート!$C$6=CSVデータ!B1167,1,0)</f>
        <v>0</v>
      </c>
      <c r="C1167">
        <f t="shared" si="18"/>
        <v>0</v>
      </c>
      <c r="D1167" t="str">
        <f>VLOOKUP(CSVデータ!C1167,Sheet1!L:M,2,FALSE)</f>
        <v>更新申請</v>
      </c>
      <c r="E1167" s="29" t="str">
        <f>CSVデータ!E1167</f>
        <v xml:space="preserve">        </v>
      </c>
      <c r="F1167" s="29" t="str">
        <f>CSVデータ!D1167</f>
        <v xml:space="preserve">        </v>
      </c>
      <c r="G1167" s="29" t="str">
        <f>CSVデータ!F1167</f>
        <v xml:space="preserve">        </v>
      </c>
    </row>
    <row r="1168" spans="1:7" x14ac:dyDescent="0.4">
      <c r="A1168">
        <f>IF(小平市進捗状況確認シート!$B$6=CSVデータ!G1168,1,0)</f>
        <v>0</v>
      </c>
      <c r="B1168">
        <f>IF(小平市進捗状況確認シート!$C$6=CSVデータ!B1168,1,0)</f>
        <v>0</v>
      </c>
      <c r="C1168">
        <f t="shared" si="18"/>
        <v>0</v>
      </c>
      <c r="D1168" t="str">
        <f>VLOOKUP(CSVデータ!C1168,Sheet1!L:M,2,FALSE)</f>
        <v>新規申請</v>
      </c>
      <c r="E1168" s="29">
        <f>CSVデータ!E1168</f>
        <v>45412</v>
      </c>
      <c r="F1168" s="29" t="str">
        <f>CSVデータ!D1168</f>
        <v xml:space="preserve">        </v>
      </c>
      <c r="G1168" s="29" t="str">
        <f>CSVデータ!F1168</f>
        <v xml:space="preserve">        </v>
      </c>
    </row>
    <row r="1169" spans="1:7" x14ac:dyDescent="0.4">
      <c r="A1169">
        <f>IF(小平市進捗状況確認シート!$B$6=CSVデータ!G1169,1,0)</f>
        <v>0</v>
      </c>
      <c r="B1169">
        <f>IF(小平市進捗状況確認シート!$C$6=CSVデータ!B1169,1,0)</f>
        <v>0</v>
      </c>
      <c r="C1169">
        <f t="shared" si="18"/>
        <v>0</v>
      </c>
      <c r="D1169" t="str">
        <f>VLOOKUP(CSVデータ!C1169,Sheet1!L:M,2,FALSE)</f>
        <v>要支援・要介護新規申請</v>
      </c>
      <c r="E1169" s="29" t="str">
        <f>CSVデータ!E1169</f>
        <v xml:space="preserve">        </v>
      </c>
      <c r="F1169" s="29" t="str">
        <f>CSVデータ!D1169</f>
        <v xml:space="preserve">        </v>
      </c>
      <c r="G1169" s="29" t="str">
        <f>CSVデータ!F1169</f>
        <v xml:space="preserve">        </v>
      </c>
    </row>
    <row r="1170" spans="1:7" x14ac:dyDescent="0.4">
      <c r="A1170">
        <f>IF(小平市進捗状況確認シート!$B$6=CSVデータ!G1170,1,0)</f>
        <v>0</v>
      </c>
      <c r="B1170">
        <f>IF(小平市進捗状況確認シート!$C$6=CSVデータ!B1170,1,0)</f>
        <v>0</v>
      </c>
      <c r="C1170">
        <f t="shared" si="18"/>
        <v>0</v>
      </c>
      <c r="D1170" t="str">
        <f>VLOOKUP(CSVデータ!C1170,Sheet1!L:M,2,FALSE)</f>
        <v>更新申請</v>
      </c>
      <c r="E1170" s="29">
        <f>CSVデータ!E1170</f>
        <v>45412</v>
      </c>
      <c r="F1170" s="29">
        <f>CSVデータ!D1170</f>
        <v>45425</v>
      </c>
      <c r="G1170" s="29" t="str">
        <f>CSVデータ!F1170</f>
        <v xml:space="preserve">        </v>
      </c>
    </row>
    <row r="1171" spans="1:7" x14ac:dyDescent="0.4">
      <c r="A1171">
        <f>IF(小平市進捗状況確認シート!$B$6=CSVデータ!G1171,1,0)</f>
        <v>0</v>
      </c>
      <c r="B1171">
        <f>IF(小平市進捗状況確認シート!$C$6=CSVデータ!B1171,1,0)</f>
        <v>0</v>
      </c>
      <c r="C1171">
        <f t="shared" si="18"/>
        <v>0</v>
      </c>
      <c r="D1171" t="str">
        <f>VLOOKUP(CSVデータ!C1171,Sheet1!L:M,2,FALSE)</f>
        <v>新規申請</v>
      </c>
      <c r="E1171" s="29" t="str">
        <f>CSVデータ!E1171</f>
        <v xml:space="preserve">        </v>
      </c>
      <c r="F1171" s="29">
        <f>CSVデータ!D1171</f>
        <v>45422</v>
      </c>
      <c r="G1171" s="29" t="str">
        <f>CSVデータ!F1171</f>
        <v xml:space="preserve">        </v>
      </c>
    </row>
    <row r="1172" spans="1:7" x14ac:dyDescent="0.4">
      <c r="A1172">
        <f>IF(小平市進捗状況確認シート!$B$6=CSVデータ!G1172,1,0)</f>
        <v>0</v>
      </c>
      <c r="B1172">
        <f>IF(小平市進捗状況確認シート!$C$6=CSVデータ!B1172,1,0)</f>
        <v>0</v>
      </c>
      <c r="C1172">
        <f t="shared" si="18"/>
        <v>0</v>
      </c>
      <c r="D1172" t="str">
        <f>VLOOKUP(CSVデータ!C1172,Sheet1!L:M,2,FALSE)</f>
        <v>区分変更申請</v>
      </c>
      <c r="E1172" s="29">
        <f>CSVデータ!E1172</f>
        <v>45413</v>
      </c>
      <c r="F1172" s="29" t="str">
        <f>CSVデータ!D1172</f>
        <v xml:space="preserve">        </v>
      </c>
      <c r="G1172" s="29" t="str">
        <f>CSVデータ!F1172</f>
        <v xml:space="preserve">        </v>
      </c>
    </row>
    <row r="1173" spans="1:7" x14ac:dyDescent="0.4">
      <c r="A1173">
        <f>IF(小平市進捗状況確認シート!$B$6=CSVデータ!G1173,1,0)</f>
        <v>0</v>
      </c>
      <c r="B1173">
        <f>IF(小平市進捗状況確認シート!$C$6=CSVデータ!B1173,1,0)</f>
        <v>0</v>
      </c>
      <c r="C1173">
        <f t="shared" si="18"/>
        <v>0</v>
      </c>
      <c r="D1173" t="str">
        <f>VLOOKUP(CSVデータ!C1173,Sheet1!L:M,2,FALSE)</f>
        <v>要支援・要介護新規申請</v>
      </c>
      <c r="E1173" s="29">
        <f>CSVデータ!E1173</f>
        <v>45404</v>
      </c>
      <c r="F1173" s="29">
        <f>CSVデータ!D1173</f>
        <v>45404</v>
      </c>
      <c r="G1173" s="29">
        <f>CSVデータ!F1173</f>
        <v>45422</v>
      </c>
    </row>
    <row r="1174" spans="1:7" x14ac:dyDescent="0.4">
      <c r="A1174">
        <f>IF(小平市進捗状況確認シート!$B$6=CSVデータ!G1174,1,0)</f>
        <v>0</v>
      </c>
      <c r="B1174">
        <f>IF(小平市進捗状況確認シート!$C$6=CSVデータ!B1174,1,0)</f>
        <v>0</v>
      </c>
      <c r="C1174">
        <f t="shared" si="18"/>
        <v>0</v>
      </c>
      <c r="D1174" t="str">
        <f>VLOOKUP(CSVデータ!C1174,Sheet1!L:M,2,FALSE)</f>
        <v>新規申請</v>
      </c>
      <c r="E1174" s="29">
        <f>CSVデータ!E1174</f>
        <v>45405</v>
      </c>
      <c r="F1174" s="29">
        <f>CSVデータ!D1174</f>
        <v>45419</v>
      </c>
      <c r="G1174" s="29">
        <f>CSVデータ!F1174</f>
        <v>45420</v>
      </c>
    </row>
    <row r="1175" spans="1:7" x14ac:dyDescent="0.4">
      <c r="A1175">
        <f>IF(小平市進捗状況確認シート!$B$6=CSVデータ!G1175,1,0)</f>
        <v>0</v>
      </c>
      <c r="B1175">
        <f>IF(小平市進捗状況確認シート!$C$6=CSVデータ!B1175,1,0)</f>
        <v>0</v>
      </c>
      <c r="C1175">
        <f t="shared" si="18"/>
        <v>0</v>
      </c>
      <c r="D1175" t="str">
        <f>VLOOKUP(CSVデータ!C1175,Sheet1!L:M,2,FALSE)</f>
        <v>新規申請</v>
      </c>
      <c r="E1175" s="29">
        <f>CSVデータ!E1175</f>
        <v>45414</v>
      </c>
      <c r="F1175" s="29" t="str">
        <f>CSVデータ!D1175</f>
        <v xml:space="preserve">        </v>
      </c>
      <c r="G1175" s="29" t="str">
        <f>CSVデータ!F1175</f>
        <v xml:space="preserve">        </v>
      </c>
    </row>
    <row r="1176" spans="1:7" x14ac:dyDescent="0.4">
      <c r="A1176">
        <f>IF(小平市進捗状況確認シート!$B$6=CSVデータ!G1176,1,0)</f>
        <v>0</v>
      </c>
      <c r="B1176">
        <f>IF(小平市進捗状況確認シート!$C$6=CSVデータ!B1176,1,0)</f>
        <v>0</v>
      </c>
      <c r="C1176">
        <f t="shared" si="18"/>
        <v>0</v>
      </c>
      <c r="D1176" t="str">
        <f>VLOOKUP(CSVデータ!C1176,Sheet1!L:M,2,FALSE)</f>
        <v>更新申請</v>
      </c>
      <c r="E1176" s="29" t="str">
        <f>CSVデータ!E1176</f>
        <v xml:space="preserve">        </v>
      </c>
      <c r="F1176" s="29">
        <f>CSVデータ!D1176</f>
        <v>45412</v>
      </c>
      <c r="G1176" s="29" t="str">
        <f>CSVデータ!F1176</f>
        <v xml:space="preserve">        </v>
      </c>
    </row>
    <row r="1177" spans="1:7" x14ac:dyDescent="0.4">
      <c r="A1177">
        <f>IF(小平市進捗状況確認シート!$B$6=CSVデータ!G1177,1,0)</f>
        <v>0</v>
      </c>
      <c r="B1177">
        <f>IF(小平市進捗状況確認シート!$C$6=CSVデータ!B1177,1,0)</f>
        <v>0</v>
      </c>
      <c r="C1177">
        <f t="shared" si="18"/>
        <v>0</v>
      </c>
      <c r="D1177" t="str">
        <f>VLOOKUP(CSVデータ!C1177,Sheet1!L:M,2,FALSE)</f>
        <v>要支援・要介護新規申請</v>
      </c>
      <c r="E1177" s="29">
        <f>CSVデータ!E1177</f>
        <v>45412</v>
      </c>
      <c r="F1177" s="29">
        <f>CSVデータ!D1177</f>
        <v>45422</v>
      </c>
      <c r="G1177" s="29">
        <f>CSVデータ!F1177</f>
        <v>45429</v>
      </c>
    </row>
    <row r="1178" spans="1:7" x14ac:dyDescent="0.4">
      <c r="A1178">
        <f>IF(小平市進捗状況確認シート!$B$6=CSVデータ!G1178,1,0)</f>
        <v>0</v>
      </c>
      <c r="B1178">
        <f>IF(小平市進捗状況確認シート!$C$6=CSVデータ!B1178,1,0)</f>
        <v>0</v>
      </c>
      <c r="C1178">
        <f t="shared" si="18"/>
        <v>0</v>
      </c>
      <c r="D1178" t="str">
        <f>VLOOKUP(CSVデータ!C1178,Sheet1!L:M,2,FALSE)</f>
        <v>新規申請</v>
      </c>
      <c r="E1178" s="29" t="str">
        <f>CSVデータ!E1178</f>
        <v xml:space="preserve">        </v>
      </c>
      <c r="F1178" s="29" t="str">
        <f>CSVデータ!D1178</f>
        <v xml:space="preserve">        </v>
      </c>
      <c r="G1178" s="29" t="str">
        <f>CSVデータ!F1178</f>
        <v xml:space="preserve">        </v>
      </c>
    </row>
    <row r="1179" spans="1:7" x14ac:dyDescent="0.4">
      <c r="A1179">
        <f>IF(小平市進捗状況確認シート!$B$6=CSVデータ!G1179,1,0)</f>
        <v>0</v>
      </c>
      <c r="B1179">
        <f>IF(小平市進捗状況確認シート!$C$6=CSVデータ!B1179,1,0)</f>
        <v>0</v>
      </c>
      <c r="C1179">
        <f t="shared" si="18"/>
        <v>0</v>
      </c>
      <c r="D1179" t="str">
        <f>VLOOKUP(CSVデータ!C1179,Sheet1!L:M,2,FALSE)</f>
        <v>新規申請</v>
      </c>
      <c r="E1179" s="29">
        <f>CSVデータ!E1179</f>
        <v>45412</v>
      </c>
      <c r="F1179" s="29">
        <f>CSVデータ!D1179</f>
        <v>45425</v>
      </c>
      <c r="G1179" s="29" t="str">
        <f>CSVデータ!F1179</f>
        <v xml:space="preserve">        </v>
      </c>
    </row>
    <row r="1180" spans="1:7" x14ac:dyDescent="0.4">
      <c r="A1180">
        <f>IF(小平市進捗状況確認シート!$B$6=CSVデータ!G1180,1,0)</f>
        <v>0</v>
      </c>
      <c r="B1180">
        <f>IF(小平市進捗状況確認シート!$C$6=CSVデータ!B1180,1,0)</f>
        <v>0</v>
      </c>
      <c r="C1180">
        <f t="shared" si="18"/>
        <v>0</v>
      </c>
      <c r="D1180" t="str">
        <f>VLOOKUP(CSVデータ!C1180,Sheet1!L:M,2,FALSE)</f>
        <v>新規申請</v>
      </c>
      <c r="E1180" s="29">
        <f>CSVデータ!E1180</f>
        <v>45406</v>
      </c>
      <c r="F1180" s="29" t="str">
        <f>CSVデータ!D1180</f>
        <v xml:space="preserve">        </v>
      </c>
      <c r="G1180" s="29" t="str">
        <f>CSVデータ!F1180</f>
        <v xml:space="preserve">        </v>
      </c>
    </row>
    <row r="1181" spans="1:7" x14ac:dyDescent="0.4">
      <c r="A1181">
        <f>IF(小平市進捗状況確認シート!$B$6=CSVデータ!G1181,1,0)</f>
        <v>0</v>
      </c>
      <c r="B1181">
        <f>IF(小平市進捗状況確認シート!$C$6=CSVデータ!B1181,1,0)</f>
        <v>0</v>
      </c>
      <c r="C1181">
        <f t="shared" si="18"/>
        <v>0</v>
      </c>
      <c r="D1181" t="str">
        <f>VLOOKUP(CSVデータ!C1181,Sheet1!L:M,2,FALSE)</f>
        <v>要支援・要介護新規申請</v>
      </c>
      <c r="E1181" s="29">
        <f>CSVデータ!E1181</f>
        <v>45414</v>
      </c>
      <c r="F1181" s="29">
        <f>CSVデータ!D1181</f>
        <v>45425</v>
      </c>
      <c r="G1181" s="29" t="str">
        <f>CSVデータ!F1181</f>
        <v xml:space="preserve">        </v>
      </c>
    </row>
    <row r="1182" spans="1:7" x14ac:dyDescent="0.4">
      <c r="A1182">
        <f>IF(小平市進捗状況確認シート!$B$6=CSVデータ!G1182,1,0)</f>
        <v>0</v>
      </c>
      <c r="B1182">
        <f>IF(小平市進捗状況確認シート!$C$6=CSVデータ!B1182,1,0)</f>
        <v>0</v>
      </c>
      <c r="C1182">
        <f t="shared" si="18"/>
        <v>0</v>
      </c>
      <c r="D1182" t="str">
        <f>VLOOKUP(CSVデータ!C1182,Sheet1!L:M,2,FALSE)</f>
        <v>新規申請</v>
      </c>
      <c r="E1182" s="29">
        <f>CSVデータ!E1182</f>
        <v>45414</v>
      </c>
      <c r="F1182" s="29">
        <f>CSVデータ!D1182</f>
        <v>45425</v>
      </c>
      <c r="G1182" s="29" t="str">
        <f>CSVデータ!F1182</f>
        <v xml:space="preserve">        </v>
      </c>
    </row>
    <row r="1183" spans="1:7" x14ac:dyDescent="0.4">
      <c r="A1183">
        <f>IF(小平市進捗状況確認シート!$B$6=CSVデータ!G1183,1,0)</f>
        <v>0</v>
      </c>
      <c r="B1183">
        <f>IF(小平市進捗状況確認シート!$C$6=CSVデータ!B1183,1,0)</f>
        <v>0</v>
      </c>
      <c r="C1183">
        <f t="shared" si="18"/>
        <v>0</v>
      </c>
      <c r="D1183" t="str">
        <f>VLOOKUP(CSVデータ!C1183,Sheet1!L:M,2,FALSE)</f>
        <v>新規申請</v>
      </c>
      <c r="E1183" s="29" t="str">
        <f>CSVデータ!E1183</f>
        <v xml:space="preserve">        </v>
      </c>
      <c r="F1183" s="29" t="str">
        <f>CSVデータ!D1183</f>
        <v xml:space="preserve">        </v>
      </c>
      <c r="G1183" s="29" t="str">
        <f>CSVデータ!F1183</f>
        <v xml:space="preserve">        </v>
      </c>
    </row>
    <row r="1184" spans="1:7" x14ac:dyDescent="0.4">
      <c r="A1184">
        <f>IF(小平市進捗状況確認シート!$B$6=CSVデータ!G1184,1,0)</f>
        <v>0</v>
      </c>
      <c r="B1184">
        <f>IF(小平市進捗状況確認シート!$C$6=CSVデータ!B1184,1,0)</f>
        <v>0</v>
      </c>
      <c r="C1184">
        <f t="shared" si="18"/>
        <v>0</v>
      </c>
      <c r="D1184" t="str">
        <f>VLOOKUP(CSVデータ!C1184,Sheet1!L:M,2,FALSE)</f>
        <v>更新申請</v>
      </c>
      <c r="E1184" s="29" t="str">
        <f>CSVデータ!E1184</f>
        <v xml:space="preserve">        </v>
      </c>
      <c r="F1184" s="29">
        <f>CSVデータ!D1184</f>
        <v>45419</v>
      </c>
      <c r="G1184" s="29" t="str">
        <f>CSVデータ!F1184</f>
        <v xml:space="preserve">        </v>
      </c>
    </row>
    <row r="1185" spans="1:7" x14ac:dyDescent="0.4">
      <c r="A1185">
        <f>IF(小平市進捗状況確認シート!$B$6=CSVデータ!G1185,1,0)</f>
        <v>0</v>
      </c>
      <c r="B1185">
        <f>IF(小平市進捗状況確認シート!$C$6=CSVデータ!B1185,1,0)</f>
        <v>0</v>
      </c>
      <c r="C1185">
        <f t="shared" si="18"/>
        <v>0</v>
      </c>
      <c r="D1185" t="str">
        <f>VLOOKUP(CSVデータ!C1185,Sheet1!L:M,2,FALSE)</f>
        <v>新規申請</v>
      </c>
      <c r="E1185" s="29" t="str">
        <f>CSVデータ!E1185</f>
        <v xml:space="preserve">        </v>
      </c>
      <c r="F1185" s="29">
        <f>CSVデータ!D1185</f>
        <v>45412</v>
      </c>
      <c r="G1185" s="29" t="str">
        <f>CSVデータ!F1185</f>
        <v xml:space="preserve">        </v>
      </c>
    </row>
    <row r="1186" spans="1:7" x14ac:dyDescent="0.4">
      <c r="A1186">
        <f>IF(小平市進捗状況確認シート!$B$6=CSVデータ!G1186,1,0)</f>
        <v>0</v>
      </c>
      <c r="B1186">
        <f>IF(小平市進捗状況確認シート!$C$6=CSVデータ!B1186,1,0)</f>
        <v>0</v>
      </c>
      <c r="C1186">
        <f t="shared" si="18"/>
        <v>0</v>
      </c>
      <c r="D1186" t="str">
        <f>VLOOKUP(CSVデータ!C1186,Sheet1!L:M,2,FALSE)</f>
        <v>区分変更申請</v>
      </c>
      <c r="E1186" s="29">
        <f>CSVデータ!E1186</f>
        <v>45409</v>
      </c>
      <c r="F1186" s="29" t="str">
        <f>CSVデータ!D1186</f>
        <v xml:space="preserve">        </v>
      </c>
      <c r="G1186" s="29" t="str">
        <f>CSVデータ!F1186</f>
        <v xml:space="preserve">        </v>
      </c>
    </row>
    <row r="1187" spans="1:7" x14ac:dyDescent="0.4">
      <c r="A1187">
        <f>IF(小平市進捗状況確認シート!$B$6=CSVデータ!G1187,1,0)</f>
        <v>0</v>
      </c>
      <c r="B1187">
        <f>IF(小平市進捗状況確認シート!$C$6=CSVデータ!B1187,1,0)</f>
        <v>0</v>
      </c>
      <c r="C1187">
        <f t="shared" si="18"/>
        <v>0</v>
      </c>
      <c r="D1187" t="str">
        <f>VLOOKUP(CSVデータ!C1187,Sheet1!L:M,2,FALSE)</f>
        <v>区分変更申請</v>
      </c>
      <c r="E1187" s="29">
        <f>CSVデータ!E1187</f>
        <v>45408</v>
      </c>
      <c r="F1187" s="29">
        <f>CSVデータ!D1187</f>
        <v>45412</v>
      </c>
      <c r="G1187" s="29">
        <f>CSVデータ!F1187</f>
        <v>45419</v>
      </c>
    </row>
    <row r="1188" spans="1:7" x14ac:dyDescent="0.4">
      <c r="A1188">
        <f>IF(小平市進捗状況確認シート!$B$6=CSVデータ!G1188,1,0)</f>
        <v>0</v>
      </c>
      <c r="B1188">
        <f>IF(小平市進捗状況確認シート!$C$6=CSVデータ!B1188,1,0)</f>
        <v>0</v>
      </c>
      <c r="C1188">
        <f t="shared" si="18"/>
        <v>0</v>
      </c>
      <c r="D1188" t="str">
        <f>VLOOKUP(CSVデータ!C1188,Sheet1!L:M,2,FALSE)</f>
        <v>更新申請</v>
      </c>
      <c r="E1188" s="29">
        <f>CSVデータ!E1188</f>
        <v>45412</v>
      </c>
      <c r="F1188" s="29">
        <f>CSVデータ!D1188</f>
        <v>45421</v>
      </c>
      <c r="G1188" s="29">
        <f>CSVデータ!F1188</f>
        <v>45428</v>
      </c>
    </row>
    <row r="1189" spans="1:7" x14ac:dyDescent="0.4">
      <c r="A1189">
        <f>IF(小平市進捗状況確認シート!$B$6=CSVデータ!G1189,1,0)</f>
        <v>0</v>
      </c>
      <c r="B1189">
        <f>IF(小平市進捗状況確認シート!$C$6=CSVデータ!B1189,1,0)</f>
        <v>0</v>
      </c>
      <c r="C1189">
        <f t="shared" si="18"/>
        <v>0</v>
      </c>
      <c r="D1189" t="str">
        <f>VLOOKUP(CSVデータ!C1189,Sheet1!L:M,2,FALSE)</f>
        <v>更新申請</v>
      </c>
      <c r="E1189" s="29" t="str">
        <f>CSVデータ!E1189</f>
        <v xml:space="preserve">        </v>
      </c>
      <c r="F1189" s="29">
        <f>CSVデータ!D1189</f>
        <v>45419</v>
      </c>
      <c r="G1189" s="29" t="str">
        <f>CSVデータ!F1189</f>
        <v xml:space="preserve">        </v>
      </c>
    </row>
    <row r="1190" spans="1:7" x14ac:dyDescent="0.4">
      <c r="A1190">
        <f>IF(小平市進捗状況確認シート!$B$6=CSVデータ!G1190,1,0)</f>
        <v>0</v>
      </c>
      <c r="B1190">
        <f>IF(小平市進捗状況確認シート!$C$6=CSVデータ!B1190,1,0)</f>
        <v>0</v>
      </c>
      <c r="C1190">
        <f t="shared" si="18"/>
        <v>0</v>
      </c>
      <c r="D1190" t="str">
        <f>VLOOKUP(CSVデータ!C1190,Sheet1!L:M,2,FALSE)</f>
        <v>要支援・要介護新規申請</v>
      </c>
      <c r="E1190" s="29">
        <f>CSVデータ!E1190</f>
        <v>45408</v>
      </c>
      <c r="F1190" s="29">
        <f>CSVデータ!D1190</f>
        <v>45419</v>
      </c>
      <c r="G1190" s="29">
        <f>CSVデータ!F1190</f>
        <v>45421</v>
      </c>
    </row>
    <row r="1191" spans="1:7" x14ac:dyDescent="0.4">
      <c r="A1191">
        <f>IF(小平市進捗状況確認シート!$B$6=CSVデータ!G1191,1,0)</f>
        <v>0</v>
      </c>
      <c r="B1191">
        <f>IF(小平市進捗状況確認シート!$C$6=CSVデータ!B1191,1,0)</f>
        <v>0</v>
      </c>
      <c r="C1191">
        <f t="shared" ref="C1191:C1254" si="19">IF(A1191+B1191=2,1,0)</f>
        <v>0</v>
      </c>
      <c r="D1191" t="str">
        <f>VLOOKUP(CSVデータ!C1191,Sheet1!L:M,2,FALSE)</f>
        <v>新規申請</v>
      </c>
      <c r="E1191" s="29">
        <f>CSVデータ!E1191</f>
        <v>45414</v>
      </c>
      <c r="F1191" s="29">
        <f>CSVデータ!D1191</f>
        <v>45425</v>
      </c>
      <c r="G1191" s="29" t="str">
        <f>CSVデータ!F1191</f>
        <v xml:space="preserve">        </v>
      </c>
    </row>
    <row r="1192" spans="1:7" x14ac:dyDescent="0.4">
      <c r="A1192">
        <f>IF(小平市進捗状況確認シート!$B$6=CSVデータ!G1192,1,0)</f>
        <v>0</v>
      </c>
      <c r="B1192">
        <f>IF(小平市進捗状況確認シート!$C$6=CSVデータ!B1192,1,0)</f>
        <v>0</v>
      </c>
      <c r="C1192">
        <f t="shared" si="19"/>
        <v>0</v>
      </c>
      <c r="D1192" t="str">
        <f>VLOOKUP(CSVデータ!C1192,Sheet1!L:M,2,FALSE)</f>
        <v>新規申請</v>
      </c>
      <c r="E1192" s="29">
        <f>CSVデータ!E1192</f>
        <v>45419</v>
      </c>
      <c r="F1192" s="29">
        <f>CSVデータ!D1192</f>
        <v>45419</v>
      </c>
      <c r="G1192" s="29" t="str">
        <f>CSVデータ!F1192</f>
        <v xml:space="preserve">        </v>
      </c>
    </row>
    <row r="1193" spans="1:7" x14ac:dyDescent="0.4">
      <c r="A1193">
        <f>IF(小平市進捗状況確認シート!$B$6=CSVデータ!G1193,1,0)</f>
        <v>0</v>
      </c>
      <c r="B1193">
        <f>IF(小平市進捗状況確認シート!$C$6=CSVデータ!B1193,1,0)</f>
        <v>0</v>
      </c>
      <c r="C1193">
        <f t="shared" si="19"/>
        <v>0</v>
      </c>
      <c r="D1193" t="str">
        <f>VLOOKUP(CSVデータ!C1193,Sheet1!L:M,2,FALSE)</f>
        <v>新規申請</v>
      </c>
      <c r="E1193" s="29" t="str">
        <f>CSVデータ!E1193</f>
        <v xml:space="preserve">        </v>
      </c>
      <c r="F1193" s="29">
        <f>CSVデータ!D1193</f>
        <v>45422</v>
      </c>
      <c r="G1193" s="29" t="str">
        <f>CSVデータ!F1193</f>
        <v xml:space="preserve">        </v>
      </c>
    </row>
    <row r="1194" spans="1:7" x14ac:dyDescent="0.4">
      <c r="A1194">
        <f>IF(小平市進捗状況確認シート!$B$6=CSVデータ!G1194,1,0)</f>
        <v>0</v>
      </c>
      <c r="B1194">
        <f>IF(小平市進捗状況確認シート!$C$6=CSVデータ!B1194,1,0)</f>
        <v>0</v>
      </c>
      <c r="C1194">
        <f t="shared" si="19"/>
        <v>0</v>
      </c>
      <c r="D1194" t="str">
        <f>VLOOKUP(CSVデータ!C1194,Sheet1!L:M,2,FALSE)</f>
        <v>新規申請</v>
      </c>
      <c r="E1194" s="29">
        <f>CSVデータ!E1194</f>
        <v>45412</v>
      </c>
      <c r="F1194" s="29">
        <f>CSVデータ!D1194</f>
        <v>45422</v>
      </c>
      <c r="G1194" s="29">
        <f>CSVデータ!F1194</f>
        <v>45428</v>
      </c>
    </row>
    <row r="1195" spans="1:7" x14ac:dyDescent="0.4">
      <c r="A1195">
        <f>IF(小平市進捗状況確認シート!$B$6=CSVデータ!G1195,1,0)</f>
        <v>0</v>
      </c>
      <c r="B1195">
        <f>IF(小平市進捗状況確認シート!$C$6=CSVデータ!B1195,1,0)</f>
        <v>0</v>
      </c>
      <c r="C1195">
        <f t="shared" si="19"/>
        <v>0</v>
      </c>
      <c r="D1195" t="str">
        <f>VLOOKUP(CSVデータ!C1195,Sheet1!L:M,2,FALSE)</f>
        <v>新規申請</v>
      </c>
      <c r="E1195" s="29" t="str">
        <f>CSVデータ!E1195</f>
        <v xml:space="preserve">        </v>
      </c>
      <c r="F1195" s="29">
        <f>CSVデータ!D1195</f>
        <v>45425</v>
      </c>
      <c r="G1195" s="29" t="str">
        <f>CSVデータ!F1195</f>
        <v xml:space="preserve">        </v>
      </c>
    </row>
    <row r="1196" spans="1:7" x14ac:dyDescent="0.4">
      <c r="A1196">
        <f>IF(小平市進捗状況確認シート!$B$6=CSVデータ!G1196,1,0)</f>
        <v>0</v>
      </c>
      <c r="B1196">
        <f>IF(小平市進捗状況確認シート!$C$6=CSVデータ!B1196,1,0)</f>
        <v>0</v>
      </c>
      <c r="C1196">
        <f t="shared" si="19"/>
        <v>0</v>
      </c>
      <c r="D1196" t="str">
        <f>VLOOKUP(CSVデータ!C1196,Sheet1!L:M,2,FALSE)</f>
        <v>新規申請</v>
      </c>
      <c r="E1196" s="29" t="str">
        <f>CSVデータ!E1196</f>
        <v xml:space="preserve">        </v>
      </c>
      <c r="F1196" s="29">
        <f>CSVデータ!D1196</f>
        <v>45425</v>
      </c>
      <c r="G1196" s="29" t="str">
        <f>CSVデータ!F1196</f>
        <v xml:space="preserve">        </v>
      </c>
    </row>
    <row r="1197" spans="1:7" x14ac:dyDescent="0.4">
      <c r="A1197">
        <f>IF(小平市進捗状況確認シート!$B$6=CSVデータ!G1197,1,0)</f>
        <v>0</v>
      </c>
      <c r="B1197">
        <f>IF(小平市進捗状況確認シート!$C$6=CSVデータ!B1197,1,0)</f>
        <v>0</v>
      </c>
      <c r="C1197">
        <f t="shared" si="19"/>
        <v>0</v>
      </c>
      <c r="D1197" t="str">
        <f>VLOOKUP(CSVデータ!C1197,Sheet1!L:M,2,FALSE)</f>
        <v>区分変更申請</v>
      </c>
      <c r="E1197" s="29">
        <f>CSVデータ!E1197</f>
        <v>45412</v>
      </c>
      <c r="F1197" s="29" t="str">
        <f>CSVデータ!D1197</f>
        <v xml:space="preserve">        </v>
      </c>
      <c r="G1197" s="29" t="str">
        <f>CSVデータ!F1197</f>
        <v xml:space="preserve">        </v>
      </c>
    </row>
    <row r="1198" spans="1:7" x14ac:dyDescent="0.4">
      <c r="A1198">
        <f>IF(小平市進捗状況確認シート!$B$6=CSVデータ!G1198,1,0)</f>
        <v>0</v>
      </c>
      <c r="B1198">
        <f>IF(小平市進捗状況確認シート!$C$6=CSVデータ!B1198,1,0)</f>
        <v>0</v>
      </c>
      <c r="C1198">
        <f t="shared" si="19"/>
        <v>0</v>
      </c>
      <c r="D1198" t="str">
        <f>VLOOKUP(CSVデータ!C1198,Sheet1!L:M,2,FALSE)</f>
        <v>区分変更申請</v>
      </c>
      <c r="E1198" s="29">
        <f>CSVデータ!E1198</f>
        <v>45414</v>
      </c>
      <c r="F1198" s="29" t="str">
        <f>CSVデータ!D1198</f>
        <v xml:space="preserve">        </v>
      </c>
      <c r="G1198" s="29" t="str">
        <f>CSVデータ!F1198</f>
        <v xml:space="preserve">        </v>
      </c>
    </row>
    <row r="1199" spans="1:7" x14ac:dyDescent="0.4">
      <c r="A1199">
        <f>IF(小平市進捗状況確認シート!$B$6=CSVデータ!G1199,1,0)</f>
        <v>0</v>
      </c>
      <c r="B1199">
        <f>IF(小平市進捗状況確認シート!$C$6=CSVデータ!B1199,1,0)</f>
        <v>0</v>
      </c>
      <c r="C1199">
        <f t="shared" si="19"/>
        <v>0</v>
      </c>
      <c r="D1199" t="str">
        <f>VLOOKUP(CSVデータ!C1199,Sheet1!L:M,2,FALSE)</f>
        <v>新規申請</v>
      </c>
      <c r="E1199" s="29">
        <f>CSVデータ!E1199</f>
        <v>45414</v>
      </c>
      <c r="F1199" s="29">
        <f>CSVデータ!D1199</f>
        <v>45419</v>
      </c>
      <c r="G1199" s="29">
        <f>CSVデータ!F1199</f>
        <v>45428</v>
      </c>
    </row>
    <row r="1200" spans="1:7" x14ac:dyDescent="0.4">
      <c r="A1200">
        <f>IF(小平市進捗状況確認シート!$B$6=CSVデータ!G1200,1,0)</f>
        <v>0</v>
      </c>
      <c r="B1200">
        <f>IF(小平市進捗状況確認シート!$C$6=CSVデータ!B1200,1,0)</f>
        <v>0</v>
      </c>
      <c r="C1200">
        <f t="shared" si="19"/>
        <v>0</v>
      </c>
      <c r="D1200" t="str">
        <f>VLOOKUP(CSVデータ!C1200,Sheet1!L:M,2,FALSE)</f>
        <v>要支援・要介護新規申請</v>
      </c>
      <c r="E1200" s="29">
        <f>CSVデータ!E1200</f>
        <v>45413</v>
      </c>
      <c r="F1200" s="29" t="str">
        <f>CSVデータ!D1200</f>
        <v xml:space="preserve">        </v>
      </c>
      <c r="G1200" s="29" t="str">
        <f>CSVデータ!F1200</f>
        <v xml:space="preserve">        </v>
      </c>
    </row>
    <row r="1201" spans="1:7" x14ac:dyDescent="0.4">
      <c r="A1201">
        <f>IF(小平市進捗状況確認シート!$B$6=CSVデータ!G1201,1,0)</f>
        <v>0</v>
      </c>
      <c r="B1201">
        <f>IF(小平市進捗状況確認シート!$C$6=CSVデータ!B1201,1,0)</f>
        <v>0</v>
      </c>
      <c r="C1201">
        <f t="shared" si="19"/>
        <v>0</v>
      </c>
      <c r="D1201" t="str">
        <f>VLOOKUP(CSVデータ!C1201,Sheet1!L:M,2,FALSE)</f>
        <v>区分変更申請</v>
      </c>
      <c r="E1201" s="29">
        <f>CSVデータ!E1201</f>
        <v>45414</v>
      </c>
      <c r="F1201" s="29">
        <f>CSVデータ!D1201</f>
        <v>45419</v>
      </c>
      <c r="G1201" s="29">
        <f>CSVデータ!F1201</f>
        <v>45427</v>
      </c>
    </row>
    <row r="1202" spans="1:7" x14ac:dyDescent="0.4">
      <c r="A1202">
        <f>IF(小平市進捗状況確認シート!$B$6=CSVデータ!G1202,1,0)</f>
        <v>0</v>
      </c>
      <c r="B1202">
        <f>IF(小平市進捗状況確認シート!$C$6=CSVデータ!B1202,1,0)</f>
        <v>0</v>
      </c>
      <c r="C1202">
        <f t="shared" si="19"/>
        <v>0</v>
      </c>
      <c r="D1202" t="str">
        <f>VLOOKUP(CSVデータ!C1202,Sheet1!L:M,2,FALSE)</f>
        <v>要支援・要介護新規申請</v>
      </c>
      <c r="E1202" s="29">
        <f>CSVデータ!E1202</f>
        <v>45412</v>
      </c>
      <c r="F1202" s="29">
        <f>CSVデータ!D1202</f>
        <v>45425</v>
      </c>
      <c r="G1202" s="29" t="str">
        <f>CSVデータ!F1202</f>
        <v xml:space="preserve">        </v>
      </c>
    </row>
    <row r="1203" spans="1:7" x14ac:dyDescent="0.4">
      <c r="A1203">
        <f>IF(小平市進捗状況確認シート!$B$6=CSVデータ!G1203,1,0)</f>
        <v>0</v>
      </c>
      <c r="B1203">
        <f>IF(小平市進捗状況確認シート!$C$6=CSVデータ!B1203,1,0)</f>
        <v>0</v>
      </c>
      <c r="C1203">
        <f t="shared" si="19"/>
        <v>0</v>
      </c>
      <c r="D1203" t="str">
        <f>VLOOKUP(CSVデータ!C1203,Sheet1!L:M,2,FALSE)</f>
        <v>更新申請</v>
      </c>
      <c r="E1203" s="29">
        <f>CSVデータ!E1203</f>
        <v>45412</v>
      </c>
      <c r="F1203" s="29">
        <f>CSVデータ!D1203</f>
        <v>45425</v>
      </c>
      <c r="G1203" s="29" t="str">
        <f>CSVデータ!F1203</f>
        <v xml:space="preserve">        </v>
      </c>
    </row>
    <row r="1204" spans="1:7" x14ac:dyDescent="0.4">
      <c r="A1204">
        <f>IF(小平市進捗状況確認シート!$B$6=CSVデータ!G1204,1,0)</f>
        <v>0</v>
      </c>
      <c r="B1204">
        <f>IF(小平市進捗状況確認シート!$C$6=CSVデータ!B1204,1,0)</f>
        <v>0</v>
      </c>
      <c r="C1204">
        <f t="shared" si="19"/>
        <v>0</v>
      </c>
      <c r="D1204" t="str">
        <f>VLOOKUP(CSVデータ!C1204,Sheet1!L:M,2,FALSE)</f>
        <v>新規申請</v>
      </c>
      <c r="E1204" s="29" t="str">
        <f>CSVデータ!E1204</f>
        <v xml:space="preserve">        </v>
      </c>
      <c r="F1204" s="29">
        <f>CSVデータ!D1204</f>
        <v>45419</v>
      </c>
      <c r="G1204" s="29" t="str">
        <f>CSVデータ!F1204</f>
        <v xml:space="preserve">        </v>
      </c>
    </row>
    <row r="1205" spans="1:7" x14ac:dyDescent="0.4">
      <c r="A1205">
        <f>IF(小平市進捗状況確認シート!$B$6=CSVデータ!G1205,1,0)</f>
        <v>0</v>
      </c>
      <c r="B1205">
        <f>IF(小平市進捗状況確認シート!$C$6=CSVデータ!B1205,1,0)</f>
        <v>0</v>
      </c>
      <c r="C1205">
        <f t="shared" si="19"/>
        <v>0</v>
      </c>
      <c r="D1205" t="str">
        <f>VLOOKUP(CSVデータ!C1205,Sheet1!L:M,2,FALSE)</f>
        <v>新規申請</v>
      </c>
      <c r="E1205" s="29">
        <f>CSVデータ!E1205</f>
        <v>45414</v>
      </c>
      <c r="F1205" s="29">
        <f>CSVデータ!D1205</f>
        <v>45422</v>
      </c>
      <c r="G1205" s="29">
        <f>CSVデータ!F1205</f>
        <v>45429</v>
      </c>
    </row>
    <row r="1206" spans="1:7" x14ac:dyDescent="0.4">
      <c r="A1206">
        <f>IF(小平市進捗状況確認シート!$B$6=CSVデータ!G1206,1,0)</f>
        <v>0</v>
      </c>
      <c r="B1206">
        <f>IF(小平市進捗状況確認シート!$C$6=CSVデータ!B1206,1,0)</f>
        <v>0</v>
      </c>
      <c r="C1206">
        <f t="shared" si="19"/>
        <v>0</v>
      </c>
      <c r="D1206" t="str">
        <f>VLOOKUP(CSVデータ!C1206,Sheet1!L:M,2,FALSE)</f>
        <v>更新申請</v>
      </c>
      <c r="E1206" s="29">
        <f>CSVデータ!E1206</f>
        <v>45413</v>
      </c>
      <c r="F1206" s="29">
        <f>CSVデータ!D1206</f>
        <v>45425</v>
      </c>
      <c r="G1206" s="29" t="str">
        <f>CSVデータ!F1206</f>
        <v xml:space="preserve">        </v>
      </c>
    </row>
    <row r="1207" spans="1:7" x14ac:dyDescent="0.4">
      <c r="A1207">
        <f>IF(小平市進捗状況確認シート!$B$6=CSVデータ!G1207,1,0)</f>
        <v>0</v>
      </c>
      <c r="B1207">
        <f>IF(小平市進捗状況確認シート!$C$6=CSVデータ!B1207,1,0)</f>
        <v>0</v>
      </c>
      <c r="C1207">
        <f t="shared" si="19"/>
        <v>0</v>
      </c>
      <c r="D1207" t="str">
        <f>VLOOKUP(CSVデータ!C1207,Sheet1!L:M,2,FALSE)</f>
        <v>区分変更申請</v>
      </c>
      <c r="E1207" s="29">
        <f>CSVデータ!E1207</f>
        <v>45409</v>
      </c>
      <c r="F1207" s="29">
        <f>CSVデータ!D1207</f>
        <v>45425</v>
      </c>
      <c r="G1207" s="29" t="str">
        <f>CSVデータ!F1207</f>
        <v xml:space="preserve">        </v>
      </c>
    </row>
    <row r="1208" spans="1:7" x14ac:dyDescent="0.4">
      <c r="A1208">
        <f>IF(小平市進捗状況確認シート!$B$6=CSVデータ!G1208,1,0)</f>
        <v>0</v>
      </c>
      <c r="B1208">
        <f>IF(小平市進捗状況確認シート!$C$6=CSVデータ!B1208,1,0)</f>
        <v>0</v>
      </c>
      <c r="C1208">
        <f t="shared" si="19"/>
        <v>0</v>
      </c>
      <c r="D1208" t="str">
        <f>VLOOKUP(CSVデータ!C1208,Sheet1!L:M,2,FALSE)</f>
        <v>要支援・要介護新規申請</v>
      </c>
      <c r="E1208" s="29">
        <f>CSVデータ!E1208</f>
        <v>45412</v>
      </c>
      <c r="F1208" s="29">
        <f>CSVデータ!D1208</f>
        <v>45419</v>
      </c>
      <c r="G1208" s="29">
        <f>CSVデータ!F1208</f>
        <v>45428</v>
      </c>
    </row>
    <row r="1209" spans="1:7" x14ac:dyDescent="0.4">
      <c r="A1209">
        <f>IF(小平市進捗状況確認シート!$B$6=CSVデータ!G1209,1,0)</f>
        <v>0</v>
      </c>
      <c r="B1209">
        <f>IF(小平市進捗状況確認シート!$C$6=CSVデータ!B1209,1,0)</f>
        <v>0</v>
      </c>
      <c r="C1209">
        <f t="shared" si="19"/>
        <v>0</v>
      </c>
      <c r="D1209" t="str">
        <f>VLOOKUP(CSVデータ!C1209,Sheet1!L:M,2,FALSE)</f>
        <v>新規申請</v>
      </c>
      <c r="E1209" s="29">
        <f>CSVデータ!E1209</f>
        <v>45414</v>
      </c>
      <c r="F1209" s="29">
        <f>CSVデータ!D1209</f>
        <v>45425</v>
      </c>
      <c r="G1209" s="29" t="str">
        <f>CSVデータ!F1209</f>
        <v xml:space="preserve">        </v>
      </c>
    </row>
    <row r="1210" spans="1:7" x14ac:dyDescent="0.4">
      <c r="A1210">
        <f>IF(小平市進捗状況確認シート!$B$6=CSVデータ!G1210,1,0)</f>
        <v>0</v>
      </c>
      <c r="B1210">
        <f>IF(小平市進捗状況確認シート!$C$6=CSVデータ!B1210,1,0)</f>
        <v>0</v>
      </c>
      <c r="C1210">
        <f t="shared" si="19"/>
        <v>0</v>
      </c>
      <c r="D1210" t="str">
        <f>VLOOKUP(CSVデータ!C1210,Sheet1!L:M,2,FALSE)</f>
        <v>要支援・要介護新規申請</v>
      </c>
      <c r="E1210" s="29">
        <f>CSVデータ!E1210</f>
        <v>45414</v>
      </c>
      <c r="F1210" s="29">
        <f>CSVデータ!D1210</f>
        <v>45422</v>
      </c>
      <c r="G1210" s="29">
        <f>CSVデータ!F1210</f>
        <v>45429</v>
      </c>
    </row>
    <row r="1211" spans="1:7" x14ac:dyDescent="0.4">
      <c r="A1211">
        <f>IF(小平市進捗状況確認シート!$B$6=CSVデータ!G1211,1,0)</f>
        <v>0</v>
      </c>
      <c r="B1211">
        <f>IF(小平市進捗状況確認シート!$C$6=CSVデータ!B1211,1,0)</f>
        <v>0</v>
      </c>
      <c r="C1211">
        <f t="shared" si="19"/>
        <v>0</v>
      </c>
      <c r="D1211" t="str">
        <f>VLOOKUP(CSVデータ!C1211,Sheet1!L:M,2,FALSE)</f>
        <v>更新申請</v>
      </c>
      <c r="E1211" s="29" t="str">
        <f>CSVデータ!E1211</f>
        <v xml:space="preserve">        </v>
      </c>
      <c r="F1211" s="29" t="str">
        <f>CSVデータ!D1211</f>
        <v xml:space="preserve">        </v>
      </c>
      <c r="G1211" s="29" t="str">
        <f>CSVデータ!F1211</f>
        <v xml:space="preserve">        </v>
      </c>
    </row>
    <row r="1212" spans="1:7" x14ac:dyDescent="0.4">
      <c r="A1212">
        <f>IF(小平市進捗状況確認シート!$B$6=CSVデータ!G1212,1,0)</f>
        <v>0</v>
      </c>
      <c r="B1212">
        <f>IF(小平市進捗状況確認シート!$C$6=CSVデータ!B1212,1,0)</f>
        <v>0</v>
      </c>
      <c r="C1212">
        <f t="shared" si="19"/>
        <v>0</v>
      </c>
      <c r="D1212" t="str">
        <f>VLOOKUP(CSVデータ!C1212,Sheet1!L:M,2,FALSE)</f>
        <v>新規申請</v>
      </c>
      <c r="E1212" s="29">
        <f>CSVデータ!E1212</f>
        <v>45414</v>
      </c>
      <c r="F1212" s="29" t="str">
        <f>CSVデータ!D1212</f>
        <v xml:space="preserve">        </v>
      </c>
      <c r="G1212" s="29" t="str">
        <f>CSVデータ!F1212</f>
        <v xml:space="preserve">        </v>
      </c>
    </row>
    <row r="1213" spans="1:7" x14ac:dyDescent="0.4">
      <c r="A1213">
        <f>IF(小平市進捗状況確認シート!$B$6=CSVデータ!G1213,1,0)</f>
        <v>0</v>
      </c>
      <c r="B1213">
        <f>IF(小平市進捗状況確認シート!$C$6=CSVデータ!B1213,1,0)</f>
        <v>0</v>
      </c>
      <c r="C1213">
        <f t="shared" si="19"/>
        <v>0</v>
      </c>
      <c r="D1213" t="str">
        <f>VLOOKUP(CSVデータ!C1213,Sheet1!L:M,2,FALSE)</f>
        <v>更新申請</v>
      </c>
      <c r="E1213" s="29">
        <f>CSVデータ!E1213</f>
        <v>45420</v>
      </c>
      <c r="F1213" s="29">
        <f>CSVデータ!D1213</f>
        <v>45422</v>
      </c>
      <c r="G1213" s="29">
        <f>CSVデータ!F1213</f>
        <v>45429</v>
      </c>
    </row>
    <row r="1214" spans="1:7" x14ac:dyDescent="0.4">
      <c r="A1214">
        <f>IF(小平市進捗状況確認シート!$B$6=CSVデータ!G1214,1,0)</f>
        <v>0</v>
      </c>
      <c r="B1214">
        <f>IF(小平市進捗状況確認シート!$C$6=CSVデータ!B1214,1,0)</f>
        <v>0</v>
      </c>
      <c r="C1214">
        <f t="shared" si="19"/>
        <v>0</v>
      </c>
      <c r="D1214" t="str">
        <f>VLOOKUP(CSVデータ!C1214,Sheet1!L:M,2,FALSE)</f>
        <v>更新申請</v>
      </c>
      <c r="E1214" s="29">
        <f>CSVデータ!E1214</f>
        <v>45422</v>
      </c>
      <c r="F1214" s="29" t="str">
        <f>CSVデータ!D1214</f>
        <v xml:space="preserve">        </v>
      </c>
      <c r="G1214" s="29" t="str">
        <f>CSVデータ!F1214</f>
        <v xml:space="preserve">        </v>
      </c>
    </row>
    <row r="1215" spans="1:7" x14ac:dyDescent="0.4">
      <c r="A1215">
        <f>IF(小平市進捗状況確認シート!$B$6=CSVデータ!G1215,1,0)</f>
        <v>0</v>
      </c>
      <c r="B1215">
        <f>IF(小平市進捗状況確認シート!$C$6=CSVデータ!B1215,1,0)</f>
        <v>0</v>
      </c>
      <c r="C1215">
        <f t="shared" si="19"/>
        <v>0</v>
      </c>
      <c r="D1215" t="str">
        <f>VLOOKUP(CSVデータ!C1215,Sheet1!L:M,2,FALSE)</f>
        <v>要支援・要介護新規申請</v>
      </c>
      <c r="E1215" s="29">
        <f>CSVデータ!E1215</f>
        <v>45421</v>
      </c>
      <c r="F1215" s="29">
        <f>CSVデータ!D1215</f>
        <v>45425</v>
      </c>
      <c r="G1215" s="29" t="str">
        <f>CSVデータ!F1215</f>
        <v xml:space="preserve">        </v>
      </c>
    </row>
    <row r="1216" spans="1:7" x14ac:dyDescent="0.4">
      <c r="A1216">
        <f>IF(小平市進捗状況確認シート!$B$6=CSVデータ!G1216,1,0)</f>
        <v>0</v>
      </c>
      <c r="B1216">
        <f>IF(小平市進捗状況確認シート!$C$6=CSVデータ!B1216,1,0)</f>
        <v>0</v>
      </c>
      <c r="C1216">
        <f t="shared" si="19"/>
        <v>0</v>
      </c>
      <c r="D1216" t="str">
        <f>VLOOKUP(CSVデータ!C1216,Sheet1!L:M,2,FALSE)</f>
        <v>要支援・要介護新規申請</v>
      </c>
      <c r="E1216" s="29">
        <f>CSVデータ!E1216</f>
        <v>45421</v>
      </c>
      <c r="F1216" s="29">
        <f>CSVデータ!D1216</f>
        <v>45425</v>
      </c>
      <c r="G1216" s="29" t="str">
        <f>CSVデータ!F1216</f>
        <v xml:space="preserve">        </v>
      </c>
    </row>
    <row r="1217" spans="1:7" x14ac:dyDescent="0.4">
      <c r="A1217">
        <f>IF(小平市進捗状況確認シート!$B$6=CSVデータ!G1217,1,0)</f>
        <v>0</v>
      </c>
      <c r="B1217">
        <f>IF(小平市進捗状況確認シート!$C$6=CSVデータ!B1217,1,0)</f>
        <v>0</v>
      </c>
      <c r="C1217">
        <f t="shared" si="19"/>
        <v>0</v>
      </c>
      <c r="D1217" t="str">
        <f>VLOOKUP(CSVデータ!C1217,Sheet1!L:M,2,FALSE)</f>
        <v>更新申請</v>
      </c>
      <c r="E1217" s="29" t="str">
        <f>CSVデータ!E1217</f>
        <v xml:space="preserve">        </v>
      </c>
      <c r="F1217" s="29" t="str">
        <f>CSVデータ!D1217</f>
        <v xml:space="preserve">        </v>
      </c>
      <c r="G1217" s="29" t="str">
        <f>CSVデータ!F1217</f>
        <v xml:space="preserve">        </v>
      </c>
    </row>
    <row r="1218" spans="1:7" x14ac:dyDescent="0.4">
      <c r="A1218">
        <f>IF(小平市進捗状況確認シート!$B$6=CSVデータ!G1218,1,0)</f>
        <v>0</v>
      </c>
      <c r="B1218">
        <f>IF(小平市進捗状況確認シート!$C$6=CSVデータ!B1218,1,0)</f>
        <v>0</v>
      </c>
      <c r="C1218">
        <f t="shared" si="19"/>
        <v>0</v>
      </c>
      <c r="D1218" t="str">
        <f>VLOOKUP(CSVデータ!C1218,Sheet1!L:M,2,FALSE)</f>
        <v>新規申請</v>
      </c>
      <c r="E1218" s="29">
        <f>CSVデータ!E1218</f>
        <v>45420</v>
      </c>
      <c r="F1218" s="29">
        <f>CSVデータ!D1218</f>
        <v>45425</v>
      </c>
      <c r="G1218" s="29" t="str">
        <f>CSVデータ!F1218</f>
        <v xml:space="preserve">        </v>
      </c>
    </row>
    <row r="1219" spans="1:7" x14ac:dyDescent="0.4">
      <c r="A1219">
        <f>IF(小平市進捗状況確認シート!$B$6=CSVデータ!G1219,1,0)</f>
        <v>0</v>
      </c>
      <c r="B1219">
        <f>IF(小平市進捗状況確認シート!$C$6=CSVデータ!B1219,1,0)</f>
        <v>0</v>
      </c>
      <c r="C1219">
        <f t="shared" si="19"/>
        <v>0</v>
      </c>
      <c r="D1219" t="str">
        <f>VLOOKUP(CSVデータ!C1219,Sheet1!L:M,2,FALSE)</f>
        <v>更新申請</v>
      </c>
      <c r="E1219" s="29" t="str">
        <f>CSVデータ!E1219</f>
        <v xml:space="preserve">        </v>
      </c>
      <c r="F1219" s="29">
        <f>CSVデータ!D1219</f>
        <v>45425</v>
      </c>
      <c r="G1219" s="29" t="str">
        <f>CSVデータ!F1219</f>
        <v xml:space="preserve">        </v>
      </c>
    </row>
    <row r="1220" spans="1:7" x14ac:dyDescent="0.4">
      <c r="A1220">
        <f>IF(小平市進捗状況確認シート!$B$6=CSVデータ!G1220,1,0)</f>
        <v>0</v>
      </c>
      <c r="B1220">
        <f>IF(小平市進捗状況確認シート!$C$6=CSVデータ!B1220,1,0)</f>
        <v>0</v>
      </c>
      <c r="C1220">
        <f t="shared" si="19"/>
        <v>0</v>
      </c>
      <c r="D1220" t="str">
        <f>VLOOKUP(CSVデータ!C1220,Sheet1!L:M,2,FALSE)</f>
        <v>要支援・要介護新規申請</v>
      </c>
      <c r="E1220" s="29">
        <f>CSVデータ!E1220</f>
        <v>45419</v>
      </c>
      <c r="F1220" s="29">
        <f>CSVデータ!D1220</f>
        <v>45425</v>
      </c>
      <c r="G1220" s="29" t="str">
        <f>CSVデータ!F1220</f>
        <v xml:space="preserve">        </v>
      </c>
    </row>
    <row r="1221" spans="1:7" x14ac:dyDescent="0.4">
      <c r="A1221">
        <f>IF(小平市進捗状況確認シート!$B$6=CSVデータ!G1221,1,0)</f>
        <v>0</v>
      </c>
      <c r="B1221">
        <f>IF(小平市進捗状況確認シート!$C$6=CSVデータ!B1221,1,0)</f>
        <v>0</v>
      </c>
      <c r="C1221">
        <f t="shared" si="19"/>
        <v>0</v>
      </c>
      <c r="D1221" t="str">
        <f>VLOOKUP(CSVデータ!C1221,Sheet1!L:M,2,FALSE)</f>
        <v>新規申請</v>
      </c>
      <c r="E1221" s="29">
        <f>CSVデータ!E1221</f>
        <v>45420</v>
      </c>
      <c r="F1221" s="29">
        <f>CSVデータ!D1221</f>
        <v>45412</v>
      </c>
      <c r="G1221" s="29">
        <f>CSVデータ!F1221</f>
        <v>45422</v>
      </c>
    </row>
    <row r="1222" spans="1:7" x14ac:dyDescent="0.4">
      <c r="A1222">
        <f>IF(小平市進捗状況確認シート!$B$6=CSVデータ!G1222,1,0)</f>
        <v>0</v>
      </c>
      <c r="B1222">
        <f>IF(小平市進捗状況確認シート!$C$6=CSVデータ!B1222,1,0)</f>
        <v>0</v>
      </c>
      <c r="C1222">
        <f t="shared" si="19"/>
        <v>0</v>
      </c>
      <c r="D1222" t="str">
        <f>VLOOKUP(CSVデータ!C1222,Sheet1!L:M,2,FALSE)</f>
        <v>新規申請</v>
      </c>
      <c r="E1222" s="29">
        <f>CSVデータ!E1222</f>
        <v>45412</v>
      </c>
      <c r="F1222" s="29" t="str">
        <f>CSVデータ!D1222</f>
        <v xml:space="preserve">        </v>
      </c>
      <c r="G1222" s="29" t="str">
        <f>CSVデータ!F1222</f>
        <v xml:space="preserve">        </v>
      </c>
    </row>
    <row r="1223" spans="1:7" x14ac:dyDescent="0.4">
      <c r="A1223">
        <f>IF(小平市進捗状況確認シート!$B$6=CSVデータ!G1223,1,0)</f>
        <v>0</v>
      </c>
      <c r="B1223">
        <f>IF(小平市進捗状況確認シート!$C$6=CSVデータ!B1223,1,0)</f>
        <v>0</v>
      </c>
      <c r="C1223">
        <f t="shared" si="19"/>
        <v>0</v>
      </c>
      <c r="D1223" t="str">
        <f>VLOOKUP(CSVデータ!C1223,Sheet1!L:M,2,FALSE)</f>
        <v>新規申請</v>
      </c>
      <c r="E1223" s="29" t="str">
        <f>CSVデータ!E1223</f>
        <v xml:space="preserve">        </v>
      </c>
      <c r="F1223" s="29" t="str">
        <f>CSVデータ!D1223</f>
        <v xml:space="preserve">        </v>
      </c>
      <c r="G1223" s="29" t="str">
        <f>CSVデータ!F1223</f>
        <v xml:space="preserve">        </v>
      </c>
    </row>
    <row r="1224" spans="1:7" x14ac:dyDescent="0.4">
      <c r="A1224">
        <f>IF(小平市進捗状況確認シート!$B$6=CSVデータ!G1224,1,0)</f>
        <v>0</v>
      </c>
      <c r="B1224">
        <f>IF(小平市進捗状況確認シート!$C$6=CSVデータ!B1224,1,0)</f>
        <v>0</v>
      </c>
      <c r="C1224">
        <f t="shared" si="19"/>
        <v>0</v>
      </c>
      <c r="D1224" t="str">
        <f>VLOOKUP(CSVデータ!C1224,Sheet1!L:M,2,FALSE)</f>
        <v>新規申請</v>
      </c>
      <c r="E1224" s="29">
        <f>CSVデータ!E1224</f>
        <v>45421</v>
      </c>
      <c r="F1224" s="29" t="str">
        <f>CSVデータ!D1224</f>
        <v xml:space="preserve">        </v>
      </c>
      <c r="G1224" s="29" t="str">
        <f>CSVデータ!F1224</f>
        <v xml:space="preserve">        </v>
      </c>
    </row>
    <row r="1225" spans="1:7" x14ac:dyDescent="0.4">
      <c r="A1225">
        <f>IF(小平市進捗状況確認シート!$B$6=CSVデータ!G1225,1,0)</f>
        <v>0</v>
      </c>
      <c r="B1225">
        <f>IF(小平市進捗状況確認シート!$C$6=CSVデータ!B1225,1,0)</f>
        <v>0</v>
      </c>
      <c r="C1225">
        <f t="shared" si="19"/>
        <v>0</v>
      </c>
      <c r="D1225" t="str">
        <f>VLOOKUP(CSVデータ!C1225,Sheet1!L:M,2,FALSE)</f>
        <v>新規申請</v>
      </c>
      <c r="E1225" s="29">
        <f>CSVデータ!E1225</f>
        <v>45419</v>
      </c>
      <c r="F1225" s="29" t="str">
        <f>CSVデータ!D1225</f>
        <v xml:space="preserve">        </v>
      </c>
      <c r="G1225" s="29" t="str">
        <f>CSVデータ!F1225</f>
        <v xml:space="preserve">        </v>
      </c>
    </row>
    <row r="1226" spans="1:7" x14ac:dyDescent="0.4">
      <c r="A1226">
        <f>IF(小平市進捗状況確認シート!$B$6=CSVデータ!G1226,1,0)</f>
        <v>0</v>
      </c>
      <c r="B1226">
        <f>IF(小平市進捗状況確認シート!$C$6=CSVデータ!B1226,1,0)</f>
        <v>0</v>
      </c>
      <c r="C1226">
        <f t="shared" si="19"/>
        <v>0</v>
      </c>
      <c r="D1226" t="str">
        <f>VLOOKUP(CSVデータ!C1226,Sheet1!L:M,2,FALSE)</f>
        <v>区分変更申請</v>
      </c>
      <c r="E1226" s="29" t="str">
        <f>CSVデータ!E1226</f>
        <v xml:space="preserve">        </v>
      </c>
      <c r="F1226" s="29" t="str">
        <f>CSVデータ!D1226</f>
        <v xml:space="preserve">        </v>
      </c>
      <c r="G1226" s="29" t="str">
        <f>CSVデータ!F1226</f>
        <v xml:space="preserve">        </v>
      </c>
    </row>
    <row r="1227" spans="1:7" x14ac:dyDescent="0.4">
      <c r="A1227">
        <f>IF(小平市進捗状況確認シート!$B$6=CSVデータ!G1227,1,0)</f>
        <v>0</v>
      </c>
      <c r="B1227">
        <f>IF(小平市進捗状況確認シート!$C$6=CSVデータ!B1227,1,0)</f>
        <v>0</v>
      </c>
      <c r="C1227">
        <f t="shared" si="19"/>
        <v>0</v>
      </c>
      <c r="D1227" t="str">
        <f>VLOOKUP(CSVデータ!C1227,Sheet1!L:M,2,FALSE)</f>
        <v>新規申請</v>
      </c>
      <c r="E1227" s="29" t="str">
        <f>CSVデータ!E1227</f>
        <v xml:space="preserve">        </v>
      </c>
      <c r="F1227" s="29">
        <f>CSVデータ!D1227</f>
        <v>45422</v>
      </c>
      <c r="G1227" s="29" t="str">
        <f>CSVデータ!F1227</f>
        <v xml:space="preserve">        </v>
      </c>
    </row>
    <row r="1228" spans="1:7" x14ac:dyDescent="0.4">
      <c r="A1228">
        <f>IF(小平市進捗状況確認シート!$B$6=CSVデータ!G1228,1,0)</f>
        <v>0</v>
      </c>
      <c r="B1228">
        <f>IF(小平市進捗状況確認シート!$C$6=CSVデータ!B1228,1,0)</f>
        <v>0</v>
      </c>
      <c r="C1228">
        <f t="shared" si="19"/>
        <v>0</v>
      </c>
      <c r="D1228" t="str">
        <f>VLOOKUP(CSVデータ!C1228,Sheet1!L:M,2,FALSE)</f>
        <v>要支援・要介護新規申請</v>
      </c>
      <c r="E1228" s="29">
        <f>CSVデータ!E1228</f>
        <v>45413</v>
      </c>
      <c r="F1228" s="29">
        <f>CSVデータ!D1228</f>
        <v>45425</v>
      </c>
      <c r="G1228" s="29" t="str">
        <f>CSVデータ!F1228</f>
        <v xml:space="preserve">        </v>
      </c>
    </row>
    <row r="1229" spans="1:7" x14ac:dyDescent="0.4">
      <c r="A1229">
        <f>IF(小平市進捗状況確認シート!$B$6=CSVデータ!G1229,1,0)</f>
        <v>0</v>
      </c>
      <c r="B1229">
        <f>IF(小平市進捗状況確認シート!$C$6=CSVデータ!B1229,1,0)</f>
        <v>0</v>
      </c>
      <c r="C1229">
        <f t="shared" si="19"/>
        <v>0</v>
      </c>
      <c r="D1229" t="str">
        <f>VLOOKUP(CSVデータ!C1229,Sheet1!L:M,2,FALSE)</f>
        <v>新規申請</v>
      </c>
      <c r="E1229" s="29">
        <f>CSVデータ!E1229</f>
        <v>45408</v>
      </c>
      <c r="F1229" s="29">
        <f>CSVデータ!D1229</f>
        <v>45421</v>
      </c>
      <c r="G1229" s="29">
        <f>CSVデータ!F1229</f>
        <v>45422</v>
      </c>
    </row>
    <row r="1230" spans="1:7" x14ac:dyDescent="0.4">
      <c r="A1230">
        <f>IF(小平市進捗状況確認シート!$B$6=CSVデータ!G1230,1,0)</f>
        <v>0</v>
      </c>
      <c r="B1230">
        <f>IF(小平市進捗状況確認シート!$C$6=CSVデータ!B1230,1,0)</f>
        <v>0</v>
      </c>
      <c r="C1230">
        <f t="shared" si="19"/>
        <v>0</v>
      </c>
      <c r="D1230" t="str">
        <f>VLOOKUP(CSVデータ!C1230,Sheet1!L:M,2,FALSE)</f>
        <v>新規申請</v>
      </c>
      <c r="E1230" s="29" t="str">
        <f>CSVデータ!E1230</f>
        <v xml:space="preserve">        </v>
      </c>
      <c r="F1230" s="29" t="str">
        <f>CSVデータ!D1230</f>
        <v xml:space="preserve">        </v>
      </c>
      <c r="G1230" s="29" t="str">
        <f>CSVデータ!F1230</f>
        <v xml:space="preserve">        </v>
      </c>
    </row>
    <row r="1231" spans="1:7" x14ac:dyDescent="0.4">
      <c r="A1231">
        <f>IF(小平市進捗状況確認シート!$B$6=CSVデータ!G1231,1,0)</f>
        <v>0</v>
      </c>
      <c r="B1231">
        <f>IF(小平市進捗状況確認シート!$C$6=CSVデータ!B1231,1,0)</f>
        <v>0</v>
      </c>
      <c r="C1231">
        <f t="shared" si="19"/>
        <v>0</v>
      </c>
      <c r="D1231" t="str">
        <f>VLOOKUP(CSVデータ!C1231,Sheet1!L:M,2,FALSE)</f>
        <v>新規申請</v>
      </c>
      <c r="E1231" s="29">
        <f>CSVデータ!E1231</f>
        <v>45416</v>
      </c>
      <c r="F1231" s="29" t="str">
        <f>CSVデータ!D1231</f>
        <v xml:space="preserve">        </v>
      </c>
      <c r="G1231" s="29" t="str">
        <f>CSVデータ!F1231</f>
        <v xml:space="preserve">        </v>
      </c>
    </row>
    <row r="1232" spans="1:7" x14ac:dyDescent="0.4">
      <c r="A1232">
        <f>IF(小平市進捗状況確認シート!$B$6=CSVデータ!G1232,1,0)</f>
        <v>0</v>
      </c>
      <c r="B1232">
        <f>IF(小平市進捗状況確認シート!$C$6=CSVデータ!B1232,1,0)</f>
        <v>0</v>
      </c>
      <c r="C1232">
        <f t="shared" si="19"/>
        <v>0</v>
      </c>
      <c r="D1232" t="str">
        <f>VLOOKUP(CSVデータ!C1232,Sheet1!L:M,2,FALSE)</f>
        <v>区分変更申請</v>
      </c>
      <c r="E1232" s="29">
        <f>CSVデータ!E1232</f>
        <v>45414</v>
      </c>
      <c r="F1232" s="29" t="str">
        <f>CSVデータ!D1232</f>
        <v xml:space="preserve">        </v>
      </c>
      <c r="G1232" s="29" t="str">
        <f>CSVデータ!F1232</f>
        <v xml:space="preserve">        </v>
      </c>
    </row>
    <row r="1233" spans="1:7" x14ac:dyDescent="0.4">
      <c r="A1233">
        <f>IF(小平市進捗状況確認シート!$B$6=CSVデータ!G1233,1,0)</f>
        <v>0</v>
      </c>
      <c r="B1233">
        <f>IF(小平市進捗状況確認シート!$C$6=CSVデータ!B1233,1,0)</f>
        <v>0</v>
      </c>
      <c r="C1233">
        <f t="shared" si="19"/>
        <v>0</v>
      </c>
      <c r="D1233" t="str">
        <f>VLOOKUP(CSVデータ!C1233,Sheet1!L:M,2,FALSE)</f>
        <v>新規申請</v>
      </c>
      <c r="E1233" s="29">
        <f>CSVデータ!E1233</f>
        <v>45414</v>
      </c>
      <c r="F1233" s="29">
        <f>CSVデータ!D1233</f>
        <v>45422</v>
      </c>
      <c r="G1233" s="29">
        <f>CSVデータ!F1233</f>
        <v>45428</v>
      </c>
    </row>
    <row r="1234" spans="1:7" x14ac:dyDescent="0.4">
      <c r="A1234">
        <f>IF(小平市進捗状況確認シート!$B$6=CSVデータ!G1234,1,0)</f>
        <v>0</v>
      </c>
      <c r="B1234">
        <f>IF(小平市進捗状況確認シート!$C$6=CSVデータ!B1234,1,0)</f>
        <v>0</v>
      </c>
      <c r="C1234">
        <f t="shared" si="19"/>
        <v>0</v>
      </c>
      <c r="D1234" t="str">
        <f>VLOOKUP(CSVデータ!C1234,Sheet1!L:M,2,FALSE)</f>
        <v>新規申請</v>
      </c>
      <c r="E1234" s="29">
        <f>CSVデータ!E1234</f>
        <v>45419</v>
      </c>
      <c r="F1234" s="29">
        <f>CSVデータ!D1234</f>
        <v>45419</v>
      </c>
      <c r="G1234" s="29">
        <f>CSVデータ!F1234</f>
        <v>45428</v>
      </c>
    </row>
    <row r="1235" spans="1:7" x14ac:dyDescent="0.4">
      <c r="A1235">
        <f>IF(小平市進捗状況確認シート!$B$6=CSVデータ!G1235,1,0)</f>
        <v>0</v>
      </c>
      <c r="B1235">
        <f>IF(小平市進捗状況確認シート!$C$6=CSVデータ!B1235,1,0)</f>
        <v>0</v>
      </c>
      <c r="C1235">
        <f t="shared" si="19"/>
        <v>0</v>
      </c>
      <c r="D1235" t="str">
        <f>VLOOKUP(CSVデータ!C1235,Sheet1!L:M,2,FALSE)</f>
        <v>新規申請</v>
      </c>
      <c r="E1235" s="29">
        <f>CSVデータ!E1235</f>
        <v>45420</v>
      </c>
      <c r="F1235" s="29" t="str">
        <f>CSVデータ!D1235</f>
        <v xml:space="preserve">        </v>
      </c>
      <c r="G1235" s="29" t="str">
        <f>CSVデータ!F1235</f>
        <v xml:space="preserve">        </v>
      </c>
    </row>
    <row r="1236" spans="1:7" x14ac:dyDescent="0.4">
      <c r="A1236">
        <f>IF(小平市進捗状況確認シート!$B$6=CSVデータ!G1236,1,0)</f>
        <v>0</v>
      </c>
      <c r="B1236">
        <f>IF(小平市進捗状況確認シート!$C$6=CSVデータ!B1236,1,0)</f>
        <v>0</v>
      </c>
      <c r="C1236">
        <f t="shared" si="19"/>
        <v>0</v>
      </c>
      <c r="D1236" t="str">
        <f>VLOOKUP(CSVデータ!C1236,Sheet1!L:M,2,FALSE)</f>
        <v>新規申請</v>
      </c>
      <c r="E1236" s="29">
        <f>CSVデータ!E1236</f>
        <v>45420</v>
      </c>
      <c r="F1236" s="29">
        <f>CSVデータ!D1236</f>
        <v>45425</v>
      </c>
      <c r="G1236" s="29" t="str">
        <f>CSVデータ!F1236</f>
        <v xml:space="preserve">        </v>
      </c>
    </row>
    <row r="1237" spans="1:7" x14ac:dyDescent="0.4">
      <c r="A1237">
        <f>IF(小平市進捗状況確認シート!$B$6=CSVデータ!G1237,1,0)</f>
        <v>0</v>
      </c>
      <c r="B1237">
        <f>IF(小平市進捗状況確認シート!$C$6=CSVデータ!B1237,1,0)</f>
        <v>0</v>
      </c>
      <c r="C1237">
        <f t="shared" si="19"/>
        <v>0</v>
      </c>
      <c r="D1237" t="str">
        <f>VLOOKUP(CSVデータ!C1237,Sheet1!L:M,2,FALSE)</f>
        <v>新規申請</v>
      </c>
      <c r="E1237" s="29">
        <f>CSVデータ!E1237</f>
        <v>45414</v>
      </c>
      <c r="F1237" s="29" t="str">
        <f>CSVデータ!D1237</f>
        <v xml:space="preserve">        </v>
      </c>
      <c r="G1237" s="29" t="str">
        <f>CSVデータ!F1237</f>
        <v xml:space="preserve">        </v>
      </c>
    </row>
    <row r="1238" spans="1:7" x14ac:dyDescent="0.4">
      <c r="A1238">
        <f>IF(小平市進捗状況確認シート!$B$6=CSVデータ!G1238,1,0)</f>
        <v>0</v>
      </c>
      <c r="B1238">
        <f>IF(小平市進捗状況確認シート!$C$6=CSVデータ!B1238,1,0)</f>
        <v>0</v>
      </c>
      <c r="C1238">
        <f t="shared" si="19"/>
        <v>0</v>
      </c>
      <c r="D1238" t="str">
        <f>VLOOKUP(CSVデータ!C1238,Sheet1!L:M,2,FALSE)</f>
        <v>区分変更申請</v>
      </c>
      <c r="E1238" s="29">
        <f>CSVデータ!E1238</f>
        <v>45416</v>
      </c>
      <c r="F1238" s="29">
        <f>CSVデータ!D1238</f>
        <v>45425</v>
      </c>
      <c r="G1238" s="29" t="str">
        <f>CSVデータ!F1238</f>
        <v xml:space="preserve">        </v>
      </c>
    </row>
    <row r="1239" spans="1:7" x14ac:dyDescent="0.4">
      <c r="A1239">
        <f>IF(小平市進捗状況確認シート!$B$6=CSVデータ!G1239,1,0)</f>
        <v>0</v>
      </c>
      <c r="B1239">
        <f>IF(小平市進捗状況確認シート!$C$6=CSVデータ!B1239,1,0)</f>
        <v>0</v>
      </c>
      <c r="C1239">
        <f t="shared" si="19"/>
        <v>0</v>
      </c>
      <c r="D1239" t="str">
        <f>VLOOKUP(CSVデータ!C1239,Sheet1!L:M,2,FALSE)</f>
        <v>新規申請</v>
      </c>
      <c r="E1239" s="29">
        <f>CSVデータ!E1239</f>
        <v>45413</v>
      </c>
      <c r="F1239" s="29">
        <f>CSVデータ!D1239</f>
        <v>45425</v>
      </c>
      <c r="G1239" s="29" t="str">
        <f>CSVデータ!F1239</f>
        <v xml:space="preserve">        </v>
      </c>
    </row>
    <row r="1240" spans="1:7" x14ac:dyDescent="0.4">
      <c r="A1240">
        <f>IF(小平市進捗状況確認シート!$B$6=CSVデータ!G1240,1,0)</f>
        <v>0</v>
      </c>
      <c r="B1240">
        <f>IF(小平市進捗状況確認シート!$C$6=CSVデータ!B1240,1,0)</f>
        <v>0</v>
      </c>
      <c r="C1240">
        <f t="shared" si="19"/>
        <v>0</v>
      </c>
      <c r="D1240" t="str">
        <f>VLOOKUP(CSVデータ!C1240,Sheet1!L:M,2,FALSE)</f>
        <v>新規申請</v>
      </c>
      <c r="E1240" s="29">
        <f>CSVデータ!E1240</f>
        <v>45413</v>
      </c>
      <c r="F1240" s="29" t="str">
        <f>CSVデータ!D1240</f>
        <v xml:space="preserve">        </v>
      </c>
      <c r="G1240" s="29" t="str">
        <f>CSVデータ!F1240</f>
        <v xml:space="preserve">        </v>
      </c>
    </row>
    <row r="1241" spans="1:7" x14ac:dyDescent="0.4">
      <c r="A1241">
        <f>IF(小平市進捗状況確認シート!$B$6=CSVデータ!G1241,1,0)</f>
        <v>0</v>
      </c>
      <c r="B1241">
        <f>IF(小平市進捗状況確認シート!$C$6=CSVデータ!B1241,1,0)</f>
        <v>0</v>
      </c>
      <c r="C1241">
        <f t="shared" si="19"/>
        <v>0</v>
      </c>
      <c r="D1241" t="str">
        <f>VLOOKUP(CSVデータ!C1241,Sheet1!L:M,2,FALSE)</f>
        <v>新規申請</v>
      </c>
      <c r="E1241" s="29">
        <f>CSVデータ!E1241</f>
        <v>45419</v>
      </c>
      <c r="F1241" s="29" t="str">
        <f>CSVデータ!D1241</f>
        <v xml:space="preserve">        </v>
      </c>
      <c r="G1241" s="29" t="str">
        <f>CSVデータ!F1241</f>
        <v xml:space="preserve">        </v>
      </c>
    </row>
    <row r="1242" spans="1:7" x14ac:dyDescent="0.4">
      <c r="A1242">
        <f>IF(小平市進捗状況確認シート!$B$6=CSVデータ!G1242,1,0)</f>
        <v>0</v>
      </c>
      <c r="B1242">
        <f>IF(小平市進捗状況確認シート!$C$6=CSVデータ!B1242,1,0)</f>
        <v>0</v>
      </c>
      <c r="C1242">
        <f t="shared" si="19"/>
        <v>0</v>
      </c>
      <c r="D1242" t="str">
        <f>VLOOKUP(CSVデータ!C1242,Sheet1!L:M,2,FALSE)</f>
        <v>新規申請</v>
      </c>
      <c r="E1242" s="29">
        <f>CSVデータ!E1242</f>
        <v>45420</v>
      </c>
      <c r="F1242" s="29">
        <f>CSVデータ!D1242</f>
        <v>45422</v>
      </c>
      <c r="G1242" s="29">
        <f>CSVデータ!F1242</f>
        <v>45429</v>
      </c>
    </row>
    <row r="1243" spans="1:7" x14ac:dyDescent="0.4">
      <c r="A1243">
        <f>IF(小平市進捗状況確認シート!$B$6=CSVデータ!G1243,1,0)</f>
        <v>0</v>
      </c>
      <c r="B1243">
        <f>IF(小平市進捗状況確認シート!$C$6=CSVデータ!B1243,1,0)</f>
        <v>0</v>
      </c>
      <c r="C1243">
        <f t="shared" si="19"/>
        <v>0</v>
      </c>
      <c r="D1243" t="str">
        <f>VLOOKUP(CSVデータ!C1243,Sheet1!L:M,2,FALSE)</f>
        <v>区分変更申請</v>
      </c>
      <c r="E1243" s="29" t="str">
        <f>CSVデータ!E1243</f>
        <v xml:space="preserve">        </v>
      </c>
      <c r="F1243" s="29" t="str">
        <f>CSVデータ!D1243</f>
        <v xml:space="preserve">        </v>
      </c>
      <c r="G1243" s="29" t="str">
        <f>CSVデータ!F1243</f>
        <v xml:space="preserve">        </v>
      </c>
    </row>
    <row r="1244" spans="1:7" x14ac:dyDescent="0.4">
      <c r="A1244">
        <f>IF(小平市進捗状況確認シート!$B$6=CSVデータ!G1244,1,0)</f>
        <v>0</v>
      </c>
      <c r="B1244">
        <f>IF(小平市進捗状況確認シート!$C$6=CSVデータ!B1244,1,0)</f>
        <v>0</v>
      </c>
      <c r="C1244">
        <f t="shared" si="19"/>
        <v>0</v>
      </c>
      <c r="D1244" t="str">
        <f>VLOOKUP(CSVデータ!C1244,Sheet1!L:M,2,FALSE)</f>
        <v>区分変更申請</v>
      </c>
      <c r="E1244" s="29" t="str">
        <f>CSVデータ!E1244</f>
        <v xml:space="preserve">        </v>
      </c>
      <c r="F1244" s="29" t="str">
        <f>CSVデータ!D1244</f>
        <v xml:space="preserve">        </v>
      </c>
      <c r="G1244" s="29" t="str">
        <f>CSVデータ!F1244</f>
        <v xml:space="preserve">        </v>
      </c>
    </row>
    <row r="1245" spans="1:7" x14ac:dyDescent="0.4">
      <c r="A1245">
        <f>IF(小平市進捗状況確認シート!$B$6=CSVデータ!G1245,1,0)</f>
        <v>0</v>
      </c>
      <c r="B1245">
        <f>IF(小平市進捗状況確認シート!$C$6=CSVデータ!B1245,1,0)</f>
        <v>0</v>
      </c>
      <c r="C1245">
        <f t="shared" si="19"/>
        <v>0</v>
      </c>
      <c r="D1245" t="str">
        <f>VLOOKUP(CSVデータ!C1245,Sheet1!L:M,2,FALSE)</f>
        <v>更新申請</v>
      </c>
      <c r="E1245" s="29">
        <f>CSVデータ!E1245</f>
        <v>45421</v>
      </c>
      <c r="F1245" s="29">
        <f>CSVデータ!D1245</f>
        <v>45425</v>
      </c>
      <c r="G1245" s="29" t="str">
        <f>CSVデータ!F1245</f>
        <v xml:space="preserve">        </v>
      </c>
    </row>
    <row r="1246" spans="1:7" x14ac:dyDescent="0.4">
      <c r="A1246">
        <f>IF(小平市進捗状況確認シート!$B$6=CSVデータ!G1246,1,0)</f>
        <v>0</v>
      </c>
      <c r="B1246">
        <f>IF(小平市進捗状況確認シート!$C$6=CSVデータ!B1246,1,0)</f>
        <v>0</v>
      </c>
      <c r="C1246">
        <f t="shared" si="19"/>
        <v>0</v>
      </c>
      <c r="D1246" t="str">
        <f>VLOOKUP(CSVデータ!C1246,Sheet1!L:M,2,FALSE)</f>
        <v>更新申請</v>
      </c>
      <c r="E1246" s="29" t="str">
        <f>CSVデータ!E1246</f>
        <v xml:space="preserve">        </v>
      </c>
      <c r="F1246" s="29" t="str">
        <f>CSVデータ!D1246</f>
        <v xml:space="preserve">        </v>
      </c>
      <c r="G1246" s="29" t="str">
        <f>CSVデータ!F1246</f>
        <v xml:space="preserve">        </v>
      </c>
    </row>
    <row r="1247" spans="1:7" x14ac:dyDescent="0.4">
      <c r="A1247">
        <f>IF(小平市進捗状況確認シート!$B$6=CSVデータ!G1247,1,0)</f>
        <v>0</v>
      </c>
      <c r="B1247">
        <f>IF(小平市進捗状況確認シート!$C$6=CSVデータ!B1247,1,0)</f>
        <v>0</v>
      </c>
      <c r="C1247">
        <f t="shared" si="19"/>
        <v>0</v>
      </c>
      <c r="D1247" t="str">
        <f>VLOOKUP(CSVデータ!C1247,Sheet1!L:M,2,FALSE)</f>
        <v>更新申請</v>
      </c>
      <c r="E1247" s="29" t="str">
        <f>CSVデータ!E1247</f>
        <v xml:space="preserve">        </v>
      </c>
      <c r="F1247" s="29" t="str">
        <f>CSVデータ!D1247</f>
        <v xml:space="preserve">        </v>
      </c>
      <c r="G1247" s="29" t="str">
        <f>CSVデータ!F1247</f>
        <v xml:space="preserve">        </v>
      </c>
    </row>
    <row r="1248" spans="1:7" x14ac:dyDescent="0.4">
      <c r="A1248">
        <f>IF(小平市進捗状況確認シート!$B$6=CSVデータ!G1248,1,0)</f>
        <v>0</v>
      </c>
      <c r="B1248">
        <f>IF(小平市進捗状況確認シート!$C$6=CSVデータ!B1248,1,0)</f>
        <v>0</v>
      </c>
      <c r="C1248">
        <f t="shared" si="19"/>
        <v>0</v>
      </c>
      <c r="D1248" t="str">
        <f>VLOOKUP(CSVデータ!C1248,Sheet1!L:M,2,FALSE)</f>
        <v>区分変更申請</v>
      </c>
      <c r="E1248" s="29">
        <f>CSVデータ!E1248</f>
        <v>45416</v>
      </c>
      <c r="F1248" s="29">
        <f>CSVデータ!D1248</f>
        <v>45425</v>
      </c>
      <c r="G1248" s="29" t="str">
        <f>CSVデータ!F1248</f>
        <v xml:space="preserve">        </v>
      </c>
    </row>
    <row r="1249" spans="1:7" x14ac:dyDescent="0.4">
      <c r="A1249">
        <f>IF(小平市進捗状況確認シート!$B$6=CSVデータ!G1249,1,0)</f>
        <v>0</v>
      </c>
      <c r="B1249">
        <f>IF(小平市進捗状況確認シート!$C$6=CSVデータ!B1249,1,0)</f>
        <v>0</v>
      </c>
      <c r="C1249">
        <f t="shared" si="19"/>
        <v>0</v>
      </c>
      <c r="D1249" t="str">
        <f>VLOOKUP(CSVデータ!C1249,Sheet1!L:M,2,FALSE)</f>
        <v>区分変更申請</v>
      </c>
      <c r="E1249" s="29">
        <f>CSVデータ!E1249</f>
        <v>45423</v>
      </c>
      <c r="F1249" s="29" t="str">
        <f>CSVデータ!D1249</f>
        <v xml:space="preserve">        </v>
      </c>
      <c r="G1249" s="29" t="str">
        <f>CSVデータ!F1249</f>
        <v xml:space="preserve">        </v>
      </c>
    </row>
    <row r="1250" spans="1:7" x14ac:dyDescent="0.4">
      <c r="A1250">
        <f>IF(小平市進捗状況確認シート!$B$6=CSVデータ!G1250,1,0)</f>
        <v>0</v>
      </c>
      <c r="B1250">
        <f>IF(小平市進捗状況確認シート!$C$6=CSVデータ!B1250,1,0)</f>
        <v>0</v>
      </c>
      <c r="C1250">
        <f t="shared" si="19"/>
        <v>0</v>
      </c>
      <c r="D1250" t="str">
        <f>VLOOKUP(CSVデータ!C1250,Sheet1!L:M,2,FALSE)</f>
        <v>更新申請</v>
      </c>
      <c r="E1250" s="29" t="str">
        <f>CSVデータ!E1250</f>
        <v xml:space="preserve">        </v>
      </c>
      <c r="F1250" s="29" t="str">
        <f>CSVデータ!D1250</f>
        <v xml:space="preserve">        </v>
      </c>
      <c r="G1250" s="29" t="str">
        <f>CSVデータ!F1250</f>
        <v xml:space="preserve">        </v>
      </c>
    </row>
    <row r="1251" spans="1:7" x14ac:dyDescent="0.4">
      <c r="A1251">
        <f>IF(小平市進捗状況確認シート!$B$6=CSVデータ!G1251,1,0)</f>
        <v>0</v>
      </c>
      <c r="B1251">
        <f>IF(小平市進捗状況確認シート!$C$6=CSVデータ!B1251,1,0)</f>
        <v>0</v>
      </c>
      <c r="C1251">
        <f t="shared" si="19"/>
        <v>0</v>
      </c>
      <c r="D1251" t="str">
        <f>VLOOKUP(CSVデータ!C1251,Sheet1!L:M,2,FALSE)</f>
        <v>区分変更申請</v>
      </c>
      <c r="E1251" s="29">
        <f>CSVデータ!E1251</f>
        <v>45420</v>
      </c>
      <c r="F1251" s="29" t="str">
        <f>CSVデータ!D1251</f>
        <v xml:space="preserve">        </v>
      </c>
      <c r="G1251" s="29" t="str">
        <f>CSVデータ!F1251</f>
        <v xml:space="preserve">        </v>
      </c>
    </row>
    <row r="1252" spans="1:7" x14ac:dyDescent="0.4">
      <c r="A1252">
        <f>IF(小平市進捗状況確認シート!$B$6=CSVデータ!G1252,1,0)</f>
        <v>0</v>
      </c>
      <c r="B1252">
        <f>IF(小平市進捗状況確認シート!$C$6=CSVデータ!B1252,1,0)</f>
        <v>0</v>
      </c>
      <c r="C1252">
        <f t="shared" si="19"/>
        <v>0</v>
      </c>
      <c r="D1252" t="str">
        <f>VLOOKUP(CSVデータ!C1252,Sheet1!L:M,2,FALSE)</f>
        <v>更新申請</v>
      </c>
      <c r="E1252" s="29" t="str">
        <f>CSVデータ!E1252</f>
        <v xml:space="preserve">        </v>
      </c>
      <c r="F1252" s="29">
        <f>CSVデータ!D1252</f>
        <v>45425</v>
      </c>
      <c r="G1252" s="29" t="str">
        <f>CSVデータ!F1252</f>
        <v xml:space="preserve">        </v>
      </c>
    </row>
    <row r="1253" spans="1:7" x14ac:dyDescent="0.4">
      <c r="A1253">
        <f>IF(小平市進捗状況確認シート!$B$6=CSVデータ!G1253,1,0)</f>
        <v>0</v>
      </c>
      <c r="B1253">
        <f>IF(小平市進捗状況確認シート!$C$6=CSVデータ!B1253,1,0)</f>
        <v>0</v>
      </c>
      <c r="C1253">
        <f t="shared" si="19"/>
        <v>0</v>
      </c>
      <c r="D1253" t="str">
        <f>VLOOKUP(CSVデータ!C1253,Sheet1!L:M,2,FALSE)</f>
        <v>更新申請</v>
      </c>
      <c r="E1253" s="29" t="str">
        <f>CSVデータ!E1253</f>
        <v xml:space="preserve">        </v>
      </c>
      <c r="F1253" s="29" t="str">
        <f>CSVデータ!D1253</f>
        <v xml:space="preserve">        </v>
      </c>
      <c r="G1253" s="29" t="str">
        <f>CSVデータ!F1253</f>
        <v xml:space="preserve">        </v>
      </c>
    </row>
    <row r="1254" spans="1:7" x14ac:dyDescent="0.4">
      <c r="A1254">
        <f>IF(小平市進捗状況確認シート!$B$6=CSVデータ!G1254,1,0)</f>
        <v>0</v>
      </c>
      <c r="B1254">
        <f>IF(小平市進捗状況確認シート!$C$6=CSVデータ!B1254,1,0)</f>
        <v>0</v>
      </c>
      <c r="C1254">
        <f t="shared" si="19"/>
        <v>0</v>
      </c>
      <c r="D1254" t="str">
        <f>VLOOKUP(CSVデータ!C1254,Sheet1!L:M,2,FALSE)</f>
        <v>新規申請</v>
      </c>
      <c r="E1254" s="29" t="str">
        <f>CSVデータ!E1254</f>
        <v xml:space="preserve">        </v>
      </c>
      <c r="F1254" s="29" t="str">
        <f>CSVデータ!D1254</f>
        <v xml:space="preserve">        </v>
      </c>
      <c r="G1254" s="29" t="str">
        <f>CSVデータ!F1254</f>
        <v xml:space="preserve">        </v>
      </c>
    </row>
    <row r="1255" spans="1:7" x14ac:dyDescent="0.4">
      <c r="A1255">
        <f>IF(小平市進捗状況確認シート!$B$6=CSVデータ!G1255,1,0)</f>
        <v>0</v>
      </c>
      <c r="B1255">
        <f>IF(小平市進捗状況確認シート!$C$6=CSVデータ!B1255,1,0)</f>
        <v>0</v>
      </c>
      <c r="C1255">
        <f t="shared" ref="C1255:C1318" si="20">IF(A1255+B1255=2,1,0)</f>
        <v>0</v>
      </c>
      <c r="D1255" t="str">
        <f>VLOOKUP(CSVデータ!C1255,Sheet1!L:M,2,FALSE)</f>
        <v>更新申請</v>
      </c>
      <c r="E1255" s="29" t="str">
        <f>CSVデータ!E1255</f>
        <v xml:space="preserve">        </v>
      </c>
      <c r="F1255" s="29" t="str">
        <f>CSVデータ!D1255</f>
        <v xml:space="preserve">        </v>
      </c>
      <c r="G1255" s="29" t="str">
        <f>CSVデータ!F1255</f>
        <v xml:space="preserve">        </v>
      </c>
    </row>
    <row r="1256" spans="1:7" x14ac:dyDescent="0.4">
      <c r="A1256">
        <f>IF(小平市進捗状況確認シート!$B$6=CSVデータ!G1256,1,0)</f>
        <v>0</v>
      </c>
      <c r="B1256">
        <f>IF(小平市進捗状況確認シート!$C$6=CSVデータ!B1256,1,0)</f>
        <v>0</v>
      </c>
      <c r="C1256">
        <f t="shared" si="20"/>
        <v>0</v>
      </c>
      <c r="D1256" t="str">
        <f>VLOOKUP(CSVデータ!C1256,Sheet1!L:M,2,FALSE)</f>
        <v>更新申請</v>
      </c>
      <c r="E1256" s="29">
        <f>CSVデータ!E1256</f>
        <v>45415</v>
      </c>
      <c r="F1256" s="29" t="str">
        <f>CSVデータ!D1256</f>
        <v xml:space="preserve">        </v>
      </c>
      <c r="G1256" s="29" t="str">
        <f>CSVデータ!F1256</f>
        <v xml:space="preserve">        </v>
      </c>
    </row>
    <row r="1257" spans="1:7" x14ac:dyDescent="0.4">
      <c r="A1257">
        <f>IF(小平市進捗状況確認シート!$B$6=CSVデータ!G1257,1,0)</f>
        <v>0</v>
      </c>
      <c r="B1257">
        <f>IF(小平市進捗状況確認シート!$C$6=CSVデータ!B1257,1,0)</f>
        <v>0</v>
      </c>
      <c r="C1257">
        <f t="shared" si="20"/>
        <v>0</v>
      </c>
      <c r="D1257" t="str">
        <f>VLOOKUP(CSVデータ!C1257,Sheet1!L:M,2,FALSE)</f>
        <v>更新申請</v>
      </c>
      <c r="E1257" s="29" t="str">
        <f>CSVデータ!E1257</f>
        <v xml:space="preserve">        </v>
      </c>
      <c r="F1257" s="29">
        <f>CSVデータ!D1257</f>
        <v>45425</v>
      </c>
      <c r="G1257" s="29" t="str">
        <f>CSVデータ!F1257</f>
        <v xml:space="preserve">        </v>
      </c>
    </row>
    <row r="1258" spans="1:7" x14ac:dyDescent="0.4">
      <c r="A1258">
        <f>IF(小平市進捗状況確認シート!$B$6=CSVデータ!G1258,1,0)</f>
        <v>0</v>
      </c>
      <c r="B1258">
        <f>IF(小平市進捗状況確認シート!$C$6=CSVデータ!B1258,1,0)</f>
        <v>0</v>
      </c>
      <c r="C1258">
        <f t="shared" si="20"/>
        <v>0</v>
      </c>
      <c r="D1258" t="str">
        <f>VLOOKUP(CSVデータ!C1258,Sheet1!L:M,2,FALSE)</f>
        <v>更新申請</v>
      </c>
      <c r="E1258" s="29" t="str">
        <f>CSVデータ!E1258</f>
        <v xml:space="preserve">        </v>
      </c>
      <c r="F1258" s="29" t="str">
        <f>CSVデータ!D1258</f>
        <v xml:space="preserve">        </v>
      </c>
      <c r="G1258" s="29" t="str">
        <f>CSVデータ!F1258</f>
        <v xml:space="preserve">        </v>
      </c>
    </row>
    <row r="1259" spans="1:7" x14ac:dyDescent="0.4">
      <c r="A1259">
        <f>IF(小平市進捗状況確認シート!$B$6=CSVデータ!G1259,1,0)</f>
        <v>0</v>
      </c>
      <c r="B1259">
        <f>IF(小平市進捗状況確認シート!$C$6=CSVデータ!B1259,1,0)</f>
        <v>0</v>
      </c>
      <c r="C1259">
        <f t="shared" si="20"/>
        <v>0</v>
      </c>
      <c r="D1259" t="str">
        <f>VLOOKUP(CSVデータ!C1259,Sheet1!L:M,2,FALSE)</f>
        <v>更新申請</v>
      </c>
      <c r="E1259" s="29">
        <f>CSVデータ!E1259</f>
        <v>45422</v>
      </c>
      <c r="F1259" s="29">
        <f>CSVデータ!D1259</f>
        <v>45425</v>
      </c>
      <c r="G1259" s="29" t="str">
        <f>CSVデータ!F1259</f>
        <v xml:space="preserve">        </v>
      </c>
    </row>
    <row r="1260" spans="1:7" x14ac:dyDescent="0.4">
      <c r="A1260">
        <f>IF(小平市進捗状況確認シート!$B$6=CSVデータ!G1260,1,0)</f>
        <v>0</v>
      </c>
      <c r="B1260">
        <f>IF(小平市進捗状況確認シート!$C$6=CSVデータ!B1260,1,0)</f>
        <v>0</v>
      </c>
      <c r="C1260">
        <f t="shared" si="20"/>
        <v>0</v>
      </c>
      <c r="D1260" t="str">
        <f>VLOOKUP(CSVデータ!C1260,Sheet1!L:M,2,FALSE)</f>
        <v>更新申請</v>
      </c>
      <c r="E1260" s="29" t="str">
        <f>CSVデータ!E1260</f>
        <v xml:space="preserve">        </v>
      </c>
      <c r="F1260" s="29" t="str">
        <f>CSVデータ!D1260</f>
        <v xml:space="preserve">        </v>
      </c>
      <c r="G1260" s="29" t="str">
        <f>CSVデータ!F1260</f>
        <v xml:space="preserve">        </v>
      </c>
    </row>
    <row r="1261" spans="1:7" x14ac:dyDescent="0.4">
      <c r="A1261">
        <f>IF(小平市進捗状況確認シート!$B$6=CSVデータ!G1261,1,0)</f>
        <v>0</v>
      </c>
      <c r="B1261">
        <f>IF(小平市進捗状況確認シート!$C$6=CSVデータ!B1261,1,0)</f>
        <v>0</v>
      </c>
      <c r="C1261">
        <f t="shared" si="20"/>
        <v>0</v>
      </c>
      <c r="D1261" t="str">
        <f>VLOOKUP(CSVデータ!C1261,Sheet1!L:M,2,FALSE)</f>
        <v>更新申請</v>
      </c>
      <c r="E1261" s="29" t="str">
        <f>CSVデータ!E1261</f>
        <v xml:space="preserve">        </v>
      </c>
      <c r="F1261" s="29" t="str">
        <f>CSVデータ!D1261</f>
        <v xml:space="preserve">        </v>
      </c>
      <c r="G1261" s="29" t="str">
        <f>CSVデータ!F1261</f>
        <v xml:space="preserve">        </v>
      </c>
    </row>
    <row r="1262" spans="1:7" x14ac:dyDescent="0.4">
      <c r="A1262">
        <f>IF(小平市進捗状況確認シート!$B$6=CSVデータ!G1262,1,0)</f>
        <v>0</v>
      </c>
      <c r="B1262">
        <f>IF(小平市進捗状況確認シート!$C$6=CSVデータ!B1262,1,0)</f>
        <v>0</v>
      </c>
      <c r="C1262">
        <f t="shared" si="20"/>
        <v>0</v>
      </c>
      <c r="D1262" t="str">
        <f>VLOOKUP(CSVデータ!C1262,Sheet1!L:M,2,FALSE)</f>
        <v>更新申請</v>
      </c>
      <c r="E1262" s="29" t="str">
        <f>CSVデータ!E1262</f>
        <v xml:space="preserve">        </v>
      </c>
      <c r="F1262" s="29" t="str">
        <f>CSVデータ!D1262</f>
        <v xml:space="preserve">        </v>
      </c>
      <c r="G1262" s="29" t="str">
        <f>CSVデータ!F1262</f>
        <v xml:space="preserve">        </v>
      </c>
    </row>
    <row r="1263" spans="1:7" x14ac:dyDescent="0.4">
      <c r="A1263">
        <f>IF(小平市進捗状況確認シート!$B$6=CSVデータ!G1263,1,0)</f>
        <v>0</v>
      </c>
      <c r="B1263">
        <f>IF(小平市進捗状況確認シート!$C$6=CSVデータ!B1263,1,0)</f>
        <v>0</v>
      </c>
      <c r="C1263">
        <f t="shared" si="20"/>
        <v>0</v>
      </c>
      <c r="D1263" t="str">
        <f>VLOOKUP(CSVデータ!C1263,Sheet1!L:M,2,FALSE)</f>
        <v>更新申請</v>
      </c>
      <c r="E1263" s="29" t="str">
        <f>CSVデータ!E1263</f>
        <v xml:space="preserve">        </v>
      </c>
      <c r="F1263" s="29" t="str">
        <f>CSVデータ!D1263</f>
        <v xml:space="preserve">        </v>
      </c>
      <c r="G1263" s="29" t="str">
        <f>CSVデータ!F1263</f>
        <v xml:space="preserve">        </v>
      </c>
    </row>
    <row r="1264" spans="1:7" x14ac:dyDescent="0.4">
      <c r="A1264">
        <f>IF(小平市進捗状況確認シート!$B$6=CSVデータ!G1264,1,0)</f>
        <v>0</v>
      </c>
      <c r="B1264">
        <f>IF(小平市進捗状況確認シート!$C$6=CSVデータ!B1264,1,0)</f>
        <v>0</v>
      </c>
      <c r="C1264">
        <f t="shared" si="20"/>
        <v>0</v>
      </c>
      <c r="D1264" t="str">
        <f>VLOOKUP(CSVデータ!C1264,Sheet1!L:M,2,FALSE)</f>
        <v>更新申請</v>
      </c>
      <c r="E1264" s="29" t="str">
        <f>CSVデータ!E1264</f>
        <v xml:space="preserve">        </v>
      </c>
      <c r="F1264" s="29" t="str">
        <f>CSVデータ!D1264</f>
        <v xml:space="preserve">        </v>
      </c>
      <c r="G1264" s="29" t="str">
        <f>CSVデータ!F1264</f>
        <v xml:space="preserve">        </v>
      </c>
    </row>
    <row r="1265" spans="1:7" x14ac:dyDescent="0.4">
      <c r="A1265">
        <f>IF(小平市進捗状況確認シート!$B$6=CSVデータ!G1265,1,0)</f>
        <v>0</v>
      </c>
      <c r="B1265">
        <f>IF(小平市進捗状況確認シート!$C$6=CSVデータ!B1265,1,0)</f>
        <v>0</v>
      </c>
      <c r="C1265">
        <f t="shared" si="20"/>
        <v>0</v>
      </c>
      <c r="D1265" t="str">
        <f>VLOOKUP(CSVデータ!C1265,Sheet1!L:M,2,FALSE)</f>
        <v>更新申請</v>
      </c>
      <c r="E1265" s="29" t="str">
        <f>CSVデータ!E1265</f>
        <v xml:space="preserve">        </v>
      </c>
      <c r="F1265" s="29" t="str">
        <f>CSVデータ!D1265</f>
        <v xml:space="preserve">        </v>
      </c>
      <c r="G1265" s="29" t="str">
        <f>CSVデータ!F1265</f>
        <v xml:space="preserve">        </v>
      </c>
    </row>
    <row r="1266" spans="1:7" x14ac:dyDescent="0.4">
      <c r="A1266">
        <f>IF(小平市進捗状況確認シート!$B$6=CSVデータ!G1266,1,0)</f>
        <v>0</v>
      </c>
      <c r="B1266">
        <f>IF(小平市進捗状況確認シート!$C$6=CSVデータ!B1266,1,0)</f>
        <v>0</v>
      </c>
      <c r="C1266">
        <f t="shared" si="20"/>
        <v>0</v>
      </c>
      <c r="D1266" t="str">
        <f>VLOOKUP(CSVデータ!C1266,Sheet1!L:M,2,FALSE)</f>
        <v>更新申請</v>
      </c>
      <c r="E1266" s="29" t="str">
        <f>CSVデータ!E1266</f>
        <v xml:space="preserve">        </v>
      </c>
      <c r="F1266" s="29" t="str">
        <f>CSVデータ!D1266</f>
        <v xml:space="preserve">        </v>
      </c>
      <c r="G1266" s="29" t="str">
        <f>CSVデータ!F1266</f>
        <v xml:space="preserve">        </v>
      </c>
    </row>
    <row r="1267" spans="1:7" x14ac:dyDescent="0.4">
      <c r="A1267">
        <f>IF(小平市進捗状況確認シート!$B$6=CSVデータ!G1267,1,0)</f>
        <v>0</v>
      </c>
      <c r="B1267">
        <f>IF(小平市進捗状況確認シート!$C$6=CSVデータ!B1267,1,0)</f>
        <v>0</v>
      </c>
      <c r="C1267">
        <f t="shared" si="20"/>
        <v>0</v>
      </c>
      <c r="D1267" t="str">
        <f>VLOOKUP(CSVデータ!C1267,Sheet1!L:M,2,FALSE)</f>
        <v>更新申請</v>
      </c>
      <c r="E1267" s="29" t="str">
        <f>CSVデータ!E1267</f>
        <v xml:space="preserve">        </v>
      </c>
      <c r="F1267" s="29" t="str">
        <f>CSVデータ!D1267</f>
        <v xml:space="preserve">        </v>
      </c>
      <c r="G1267" s="29" t="str">
        <f>CSVデータ!F1267</f>
        <v xml:space="preserve">        </v>
      </c>
    </row>
    <row r="1268" spans="1:7" x14ac:dyDescent="0.4">
      <c r="A1268">
        <f>IF(小平市進捗状況確認シート!$B$6=CSVデータ!G1268,1,0)</f>
        <v>0</v>
      </c>
      <c r="B1268">
        <f>IF(小平市進捗状況確認シート!$C$6=CSVデータ!B1268,1,0)</f>
        <v>0</v>
      </c>
      <c r="C1268">
        <f t="shared" si="20"/>
        <v>0</v>
      </c>
      <c r="D1268" t="str">
        <f>VLOOKUP(CSVデータ!C1268,Sheet1!L:M,2,FALSE)</f>
        <v>更新申請</v>
      </c>
      <c r="E1268" s="29" t="str">
        <f>CSVデータ!E1268</f>
        <v xml:space="preserve">        </v>
      </c>
      <c r="F1268" s="29" t="str">
        <f>CSVデータ!D1268</f>
        <v xml:space="preserve">        </v>
      </c>
      <c r="G1268" s="29" t="str">
        <f>CSVデータ!F1268</f>
        <v xml:space="preserve">        </v>
      </c>
    </row>
    <row r="1269" spans="1:7" x14ac:dyDescent="0.4">
      <c r="A1269">
        <f>IF(小平市進捗状況確認シート!$B$6=CSVデータ!G1269,1,0)</f>
        <v>0</v>
      </c>
      <c r="B1269">
        <f>IF(小平市進捗状況確認シート!$C$6=CSVデータ!B1269,1,0)</f>
        <v>0</v>
      </c>
      <c r="C1269">
        <f t="shared" si="20"/>
        <v>0</v>
      </c>
      <c r="D1269" t="str">
        <f>VLOOKUP(CSVデータ!C1269,Sheet1!L:M,2,FALSE)</f>
        <v>更新申請</v>
      </c>
      <c r="E1269" s="29" t="str">
        <f>CSVデータ!E1269</f>
        <v xml:space="preserve">        </v>
      </c>
      <c r="F1269" s="29" t="str">
        <f>CSVデータ!D1269</f>
        <v xml:space="preserve">        </v>
      </c>
      <c r="G1269" s="29" t="str">
        <f>CSVデータ!F1269</f>
        <v xml:space="preserve">        </v>
      </c>
    </row>
    <row r="1270" spans="1:7" x14ac:dyDescent="0.4">
      <c r="A1270">
        <f>IF(小平市進捗状況確認シート!$B$6=CSVデータ!G1270,1,0)</f>
        <v>0</v>
      </c>
      <c r="B1270">
        <f>IF(小平市進捗状況確認シート!$C$6=CSVデータ!B1270,1,0)</f>
        <v>0</v>
      </c>
      <c r="C1270">
        <f t="shared" si="20"/>
        <v>0</v>
      </c>
      <c r="D1270" t="str">
        <f>VLOOKUP(CSVデータ!C1270,Sheet1!L:M,2,FALSE)</f>
        <v>更新申請</v>
      </c>
      <c r="E1270" s="29" t="str">
        <f>CSVデータ!E1270</f>
        <v xml:space="preserve">        </v>
      </c>
      <c r="F1270" s="29">
        <f>CSVデータ!D1270</f>
        <v>45425</v>
      </c>
      <c r="G1270" s="29" t="str">
        <f>CSVデータ!F1270</f>
        <v xml:space="preserve">        </v>
      </c>
    </row>
    <row r="1271" spans="1:7" x14ac:dyDescent="0.4">
      <c r="A1271">
        <f>IF(小平市進捗状況確認シート!$B$6=CSVデータ!G1271,1,0)</f>
        <v>0</v>
      </c>
      <c r="B1271">
        <f>IF(小平市進捗状況確認シート!$C$6=CSVデータ!B1271,1,0)</f>
        <v>0</v>
      </c>
      <c r="C1271">
        <f t="shared" si="20"/>
        <v>0</v>
      </c>
      <c r="D1271" t="str">
        <f>VLOOKUP(CSVデータ!C1271,Sheet1!L:M,2,FALSE)</f>
        <v>更新申請</v>
      </c>
      <c r="E1271" s="29" t="str">
        <f>CSVデータ!E1271</f>
        <v xml:space="preserve">        </v>
      </c>
      <c r="F1271" s="29" t="str">
        <f>CSVデータ!D1271</f>
        <v xml:space="preserve">        </v>
      </c>
      <c r="G1271" s="29" t="str">
        <f>CSVデータ!F1271</f>
        <v xml:space="preserve">        </v>
      </c>
    </row>
    <row r="1272" spans="1:7" x14ac:dyDescent="0.4">
      <c r="A1272">
        <f>IF(小平市進捗状況確認シート!$B$6=CSVデータ!G1272,1,0)</f>
        <v>0</v>
      </c>
      <c r="B1272">
        <f>IF(小平市進捗状況確認シート!$C$6=CSVデータ!B1272,1,0)</f>
        <v>0</v>
      </c>
      <c r="C1272">
        <f t="shared" si="20"/>
        <v>0</v>
      </c>
      <c r="D1272" t="str">
        <f>VLOOKUP(CSVデータ!C1272,Sheet1!L:M,2,FALSE)</f>
        <v>更新申請</v>
      </c>
      <c r="E1272" s="29" t="str">
        <f>CSVデータ!E1272</f>
        <v xml:space="preserve">        </v>
      </c>
      <c r="F1272" s="29">
        <f>CSVデータ!D1272</f>
        <v>45425</v>
      </c>
      <c r="G1272" s="29" t="str">
        <f>CSVデータ!F1272</f>
        <v xml:space="preserve">        </v>
      </c>
    </row>
    <row r="1273" spans="1:7" x14ac:dyDescent="0.4">
      <c r="A1273">
        <f>IF(小平市進捗状況確認シート!$B$6=CSVデータ!G1273,1,0)</f>
        <v>0</v>
      </c>
      <c r="B1273">
        <f>IF(小平市進捗状況確認シート!$C$6=CSVデータ!B1273,1,0)</f>
        <v>0</v>
      </c>
      <c r="C1273">
        <f t="shared" si="20"/>
        <v>0</v>
      </c>
      <c r="D1273" t="str">
        <f>VLOOKUP(CSVデータ!C1273,Sheet1!L:M,2,FALSE)</f>
        <v>更新申請</v>
      </c>
      <c r="E1273" s="29" t="str">
        <f>CSVデータ!E1273</f>
        <v xml:space="preserve">        </v>
      </c>
      <c r="F1273" s="29" t="str">
        <f>CSVデータ!D1273</f>
        <v xml:space="preserve">        </v>
      </c>
      <c r="G1273" s="29" t="str">
        <f>CSVデータ!F1273</f>
        <v xml:space="preserve">        </v>
      </c>
    </row>
    <row r="1274" spans="1:7" x14ac:dyDescent="0.4">
      <c r="A1274">
        <f>IF(小平市進捗状況確認シート!$B$6=CSVデータ!G1274,1,0)</f>
        <v>0</v>
      </c>
      <c r="B1274">
        <f>IF(小平市進捗状況確認シート!$C$6=CSVデータ!B1274,1,0)</f>
        <v>0</v>
      </c>
      <c r="C1274">
        <f t="shared" si="20"/>
        <v>0</v>
      </c>
      <c r="D1274" t="str">
        <f>VLOOKUP(CSVデータ!C1274,Sheet1!L:M,2,FALSE)</f>
        <v>更新申請</v>
      </c>
      <c r="E1274" s="29" t="str">
        <f>CSVデータ!E1274</f>
        <v xml:space="preserve">        </v>
      </c>
      <c r="F1274" s="29" t="str">
        <f>CSVデータ!D1274</f>
        <v xml:space="preserve">        </v>
      </c>
      <c r="G1274" s="29" t="str">
        <f>CSVデータ!F1274</f>
        <v xml:space="preserve">        </v>
      </c>
    </row>
    <row r="1275" spans="1:7" x14ac:dyDescent="0.4">
      <c r="A1275">
        <f>IF(小平市進捗状況確認シート!$B$6=CSVデータ!G1275,1,0)</f>
        <v>0</v>
      </c>
      <c r="B1275">
        <f>IF(小平市進捗状況確認シート!$C$6=CSVデータ!B1275,1,0)</f>
        <v>0</v>
      </c>
      <c r="C1275">
        <f t="shared" si="20"/>
        <v>0</v>
      </c>
      <c r="D1275" t="str">
        <f>VLOOKUP(CSVデータ!C1275,Sheet1!L:M,2,FALSE)</f>
        <v>更新申請</v>
      </c>
      <c r="E1275" s="29" t="str">
        <f>CSVデータ!E1275</f>
        <v xml:space="preserve">        </v>
      </c>
      <c r="F1275" s="29" t="str">
        <f>CSVデータ!D1275</f>
        <v xml:space="preserve">        </v>
      </c>
      <c r="G1275" s="29" t="str">
        <f>CSVデータ!F1275</f>
        <v xml:space="preserve">        </v>
      </c>
    </row>
    <row r="1276" spans="1:7" x14ac:dyDescent="0.4">
      <c r="A1276">
        <f>IF(小平市進捗状況確認シート!$B$6=CSVデータ!G1276,1,0)</f>
        <v>0</v>
      </c>
      <c r="B1276">
        <f>IF(小平市進捗状況確認シート!$C$6=CSVデータ!B1276,1,0)</f>
        <v>0</v>
      </c>
      <c r="C1276">
        <f t="shared" si="20"/>
        <v>0</v>
      </c>
      <c r="D1276" t="str">
        <f>VLOOKUP(CSVデータ!C1276,Sheet1!L:M,2,FALSE)</f>
        <v>更新申請</v>
      </c>
      <c r="E1276" s="29" t="str">
        <f>CSVデータ!E1276</f>
        <v xml:space="preserve">        </v>
      </c>
      <c r="F1276" s="29" t="str">
        <f>CSVデータ!D1276</f>
        <v xml:space="preserve">        </v>
      </c>
      <c r="G1276" s="29" t="str">
        <f>CSVデータ!F1276</f>
        <v xml:space="preserve">        </v>
      </c>
    </row>
    <row r="1277" spans="1:7" x14ac:dyDescent="0.4">
      <c r="A1277">
        <f>IF(小平市進捗状況確認シート!$B$6=CSVデータ!G1277,1,0)</f>
        <v>0</v>
      </c>
      <c r="B1277">
        <f>IF(小平市進捗状況確認シート!$C$6=CSVデータ!B1277,1,0)</f>
        <v>0</v>
      </c>
      <c r="C1277">
        <f t="shared" si="20"/>
        <v>0</v>
      </c>
      <c r="D1277" t="str">
        <f>VLOOKUP(CSVデータ!C1277,Sheet1!L:M,2,FALSE)</f>
        <v>更新申請</v>
      </c>
      <c r="E1277" s="29" t="str">
        <f>CSVデータ!E1277</f>
        <v xml:space="preserve">        </v>
      </c>
      <c r="F1277" s="29" t="str">
        <f>CSVデータ!D1277</f>
        <v xml:space="preserve">        </v>
      </c>
      <c r="G1277" s="29" t="str">
        <f>CSVデータ!F1277</f>
        <v xml:space="preserve">        </v>
      </c>
    </row>
    <row r="1278" spans="1:7" x14ac:dyDescent="0.4">
      <c r="A1278">
        <f>IF(小平市進捗状況確認シート!$B$6=CSVデータ!G1278,1,0)</f>
        <v>0</v>
      </c>
      <c r="B1278">
        <f>IF(小平市進捗状況確認シート!$C$6=CSVデータ!B1278,1,0)</f>
        <v>0</v>
      </c>
      <c r="C1278">
        <f t="shared" si="20"/>
        <v>0</v>
      </c>
      <c r="D1278" t="str">
        <f>VLOOKUP(CSVデータ!C1278,Sheet1!L:M,2,FALSE)</f>
        <v>更新申請</v>
      </c>
      <c r="E1278" s="29" t="str">
        <f>CSVデータ!E1278</f>
        <v xml:space="preserve">        </v>
      </c>
      <c r="F1278" s="29" t="str">
        <f>CSVデータ!D1278</f>
        <v xml:space="preserve">        </v>
      </c>
      <c r="G1278" s="29" t="str">
        <f>CSVデータ!F1278</f>
        <v xml:space="preserve">        </v>
      </c>
    </row>
    <row r="1279" spans="1:7" x14ac:dyDescent="0.4">
      <c r="A1279">
        <f>IF(小平市進捗状況確認シート!$B$6=CSVデータ!G1279,1,0)</f>
        <v>0</v>
      </c>
      <c r="B1279">
        <f>IF(小平市進捗状況確認シート!$C$6=CSVデータ!B1279,1,0)</f>
        <v>0</v>
      </c>
      <c r="C1279">
        <f t="shared" si="20"/>
        <v>0</v>
      </c>
      <c r="D1279" t="str">
        <f>VLOOKUP(CSVデータ!C1279,Sheet1!L:M,2,FALSE)</f>
        <v>更新申請</v>
      </c>
      <c r="E1279" s="29" t="str">
        <f>CSVデータ!E1279</f>
        <v xml:space="preserve">        </v>
      </c>
      <c r="F1279" s="29" t="str">
        <f>CSVデータ!D1279</f>
        <v xml:space="preserve">        </v>
      </c>
      <c r="G1279" s="29" t="str">
        <f>CSVデータ!F1279</f>
        <v xml:space="preserve">        </v>
      </c>
    </row>
    <row r="1280" spans="1:7" x14ac:dyDescent="0.4">
      <c r="A1280">
        <f>IF(小平市進捗状況確認シート!$B$6=CSVデータ!G1280,1,0)</f>
        <v>0</v>
      </c>
      <c r="B1280">
        <f>IF(小平市進捗状況確認シート!$C$6=CSVデータ!B1280,1,0)</f>
        <v>0</v>
      </c>
      <c r="C1280">
        <f t="shared" si="20"/>
        <v>0</v>
      </c>
      <c r="D1280" t="str">
        <f>VLOOKUP(CSVデータ!C1280,Sheet1!L:M,2,FALSE)</f>
        <v>更新申請</v>
      </c>
      <c r="E1280" s="29" t="str">
        <f>CSVデータ!E1280</f>
        <v xml:space="preserve">        </v>
      </c>
      <c r="F1280" s="29" t="str">
        <f>CSVデータ!D1280</f>
        <v xml:space="preserve">        </v>
      </c>
      <c r="G1280" s="29" t="str">
        <f>CSVデータ!F1280</f>
        <v xml:space="preserve">        </v>
      </c>
    </row>
    <row r="1281" spans="1:7" x14ac:dyDescent="0.4">
      <c r="A1281">
        <f>IF(小平市進捗状況確認シート!$B$6=CSVデータ!G1281,1,0)</f>
        <v>0</v>
      </c>
      <c r="B1281">
        <f>IF(小平市進捗状況確認シート!$C$6=CSVデータ!B1281,1,0)</f>
        <v>0</v>
      </c>
      <c r="C1281">
        <f t="shared" si="20"/>
        <v>0</v>
      </c>
      <c r="D1281" t="str">
        <f>VLOOKUP(CSVデータ!C1281,Sheet1!L:M,2,FALSE)</f>
        <v>更新申請</v>
      </c>
      <c r="E1281" s="29">
        <f>CSVデータ!E1281</f>
        <v>45420</v>
      </c>
      <c r="F1281" s="29" t="str">
        <f>CSVデータ!D1281</f>
        <v xml:space="preserve">        </v>
      </c>
      <c r="G1281" s="29" t="str">
        <f>CSVデータ!F1281</f>
        <v xml:space="preserve">        </v>
      </c>
    </row>
    <row r="1282" spans="1:7" x14ac:dyDescent="0.4">
      <c r="A1282">
        <f>IF(小平市進捗状況確認シート!$B$6=CSVデータ!G1282,1,0)</f>
        <v>0</v>
      </c>
      <c r="B1282">
        <f>IF(小平市進捗状況確認シート!$C$6=CSVデータ!B1282,1,0)</f>
        <v>0</v>
      </c>
      <c r="C1282">
        <f t="shared" si="20"/>
        <v>0</v>
      </c>
      <c r="D1282" t="str">
        <f>VLOOKUP(CSVデータ!C1282,Sheet1!L:M,2,FALSE)</f>
        <v>更新申請</v>
      </c>
      <c r="E1282" s="29" t="str">
        <f>CSVデータ!E1282</f>
        <v xml:space="preserve">        </v>
      </c>
      <c r="F1282" s="29" t="str">
        <f>CSVデータ!D1282</f>
        <v xml:space="preserve">        </v>
      </c>
      <c r="G1282" s="29" t="str">
        <f>CSVデータ!F1282</f>
        <v xml:space="preserve">        </v>
      </c>
    </row>
    <row r="1283" spans="1:7" x14ac:dyDescent="0.4">
      <c r="A1283">
        <f>IF(小平市進捗状況確認シート!$B$6=CSVデータ!G1283,1,0)</f>
        <v>0</v>
      </c>
      <c r="B1283">
        <f>IF(小平市進捗状況確認シート!$C$6=CSVデータ!B1283,1,0)</f>
        <v>0</v>
      </c>
      <c r="C1283">
        <f t="shared" si="20"/>
        <v>0</v>
      </c>
      <c r="D1283" t="str">
        <f>VLOOKUP(CSVデータ!C1283,Sheet1!L:M,2,FALSE)</f>
        <v>更新申請</v>
      </c>
      <c r="E1283" s="29" t="str">
        <f>CSVデータ!E1283</f>
        <v xml:space="preserve">        </v>
      </c>
      <c r="F1283" s="29">
        <f>CSVデータ!D1283</f>
        <v>45425</v>
      </c>
      <c r="G1283" s="29" t="str">
        <f>CSVデータ!F1283</f>
        <v xml:space="preserve">        </v>
      </c>
    </row>
    <row r="1284" spans="1:7" x14ac:dyDescent="0.4">
      <c r="A1284">
        <f>IF(小平市進捗状況確認シート!$B$6=CSVデータ!G1284,1,0)</f>
        <v>0</v>
      </c>
      <c r="B1284">
        <f>IF(小平市進捗状況確認シート!$C$6=CSVデータ!B1284,1,0)</f>
        <v>0</v>
      </c>
      <c r="C1284">
        <f t="shared" si="20"/>
        <v>0</v>
      </c>
      <c r="D1284" t="str">
        <f>VLOOKUP(CSVデータ!C1284,Sheet1!L:M,2,FALSE)</f>
        <v>更新申請</v>
      </c>
      <c r="E1284" s="29" t="str">
        <f>CSVデータ!E1284</f>
        <v xml:space="preserve">        </v>
      </c>
      <c r="F1284" s="29">
        <f>CSVデータ!D1284</f>
        <v>45425</v>
      </c>
      <c r="G1284" s="29" t="str">
        <f>CSVデータ!F1284</f>
        <v xml:space="preserve">        </v>
      </c>
    </row>
    <row r="1285" spans="1:7" x14ac:dyDescent="0.4">
      <c r="A1285">
        <f>IF(小平市進捗状況確認シート!$B$6=CSVデータ!G1285,1,0)</f>
        <v>0</v>
      </c>
      <c r="B1285">
        <f>IF(小平市進捗状況確認シート!$C$6=CSVデータ!B1285,1,0)</f>
        <v>0</v>
      </c>
      <c r="C1285">
        <f t="shared" si="20"/>
        <v>0</v>
      </c>
      <c r="D1285" t="str">
        <f>VLOOKUP(CSVデータ!C1285,Sheet1!L:M,2,FALSE)</f>
        <v>更新申請</v>
      </c>
      <c r="E1285" s="29" t="str">
        <f>CSVデータ!E1285</f>
        <v xml:space="preserve">        </v>
      </c>
      <c r="F1285" s="29" t="str">
        <f>CSVデータ!D1285</f>
        <v xml:space="preserve">        </v>
      </c>
      <c r="G1285" s="29" t="str">
        <f>CSVデータ!F1285</f>
        <v xml:space="preserve">        </v>
      </c>
    </row>
    <row r="1286" spans="1:7" x14ac:dyDescent="0.4">
      <c r="A1286">
        <f>IF(小平市進捗状況確認シート!$B$6=CSVデータ!G1286,1,0)</f>
        <v>0</v>
      </c>
      <c r="B1286">
        <f>IF(小平市進捗状況確認シート!$C$6=CSVデータ!B1286,1,0)</f>
        <v>0</v>
      </c>
      <c r="C1286">
        <f t="shared" si="20"/>
        <v>0</v>
      </c>
      <c r="D1286" t="str">
        <f>VLOOKUP(CSVデータ!C1286,Sheet1!L:M,2,FALSE)</f>
        <v>更新申請</v>
      </c>
      <c r="E1286" s="29" t="str">
        <f>CSVデータ!E1286</f>
        <v xml:space="preserve">        </v>
      </c>
      <c r="F1286" s="29" t="str">
        <f>CSVデータ!D1286</f>
        <v xml:space="preserve">        </v>
      </c>
      <c r="G1286" s="29" t="str">
        <f>CSVデータ!F1286</f>
        <v xml:space="preserve">        </v>
      </c>
    </row>
    <row r="1287" spans="1:7" x14ac:dyDescent="0.4">
      <c r="A1287">
        <f>IF(小平市進捗状況確認シート!$B$6=CSVデータ!G1287,1,0)</f>
        <v>0</v>
      </c>
      <c r="B1287">
        <f>IF(小平市進捗状況確認シート!$C$6=CSVデータ!B1287,1,0)</f>
        <v>0</v>
      </c>
      <c r="C1287">
        <f t="shared" si="20"/>
        <v>0</v>
      </c>
      <c r="D1287" t="str">
        <f>VLOOKUP(CSVデータ!C1287,Sheet1!L:M,2,FALSE)</f>
        <v>更新申請</v>
      </c>
      <c r="E1287" s="29" t="str">
        <f>CSVデータ!E1287</f>
        <v xml:space="preserve">        </v>
      </c>
      <c r="F1287" s="29" t="str">
        <f>CSVデータ!D1287</f>
        <v xml:space="preserve">        </v>
      </c>
      <c r="G1287" s="29" t="str">
        <f>CSVデータ!F1287</f>
        <v xml:space="preserve">        </v>
      </c>
    </row>
    <row r="1288" spans="1:7" x14ac:dyDescent="0.4">
      <c r="A1288">
        <f>IF(小平市進捗状況確認シート!$B$6=CSVデータ!G1288,1,0)</f>
        <v>0</v>
      </c>
      <c r="B1288">
        <f>IF(小平市進捗状況確認シート!$C$6=CSVデータ!B1288,1,0)</f>
        <v>0</v>
      </c>
      <c r="C1288">
        <f t="shared" si="20"/>
        <v>0</v>
      </c>
      <c r="D1288" t="str">
        <f>VLOOKUP(CSVデータ!C1288,Sheet1!L:M,2,FALSE)</f>
        <v>更新申請</v>
      </c>
      <c r="E1288" s="29" t="str">
        <f>CSVデータ!E1288</f>
        <v xml:space="preserve">        </v>
      </c>
      <c r="F1288" s="29" t="str">
        <f>CSVデータ!D1288</f>
        <v xml:space="preserve">        </v>
      </c>
      <c r="G1288" s="29" t="str">
        <f>CSVデータ!F1288</f>
        <v xml:space="preserve">        </v>
      </c>
    </row>
    <row r="1289" spans="1:7" x14ac:dyDescent="0.4">
      <c r="A1289">
        <f>IF(小平市進捗状況確認シート!$B$6=CSVデータ!G1289,1,0)</f>
        <v>0</v>
      </c>
      <c r="B1289">
        <f>IF(小平市進捗状況確認シート!$C$6=CSVデータ!B1289,1,0)</f>
        <v>0</v>
      </c>
      <c r="C1289">
        <f t="shared" si="20"/>
        <v>0</v>
      </c>
      <c r="D1289" t="str">
        <f>VLOOKUP(CSVデータ!C1289,Sheet1!L:M,2,FALSE)</f>
        <v>更新申請</v>
      </c>
      <c r="E1289" s="29">
        <f>CSVデータ!E1289</f>
        <v>45419</v>
      </c>
      <c r="F1289" s="29">
        <f>CSVデータ!D1289</f>
        <v>45425</v>
      </c>
      <c r="G1289" s="29" t="str">
        <f>CSVデータ!F1289</f>
        <v xml:space="preserve">        </v>
      </c>
    </row>
    <row r="1290" spans="1:7" x14ac:dyDescent="0.4">
      <c r="A1290">
        <f>IF(小平市進捗状況確認シート!$B$6=CSVデータ!G1290,1,0)</f>
        <v>0</v>
      </c>
      <c r="B1290">
        <f>IF(小平市進捗状況確認シート!$C$6=CSVデータ!B1290,1,0)</f>
        <v>0</v>
      </c>
      <c r="C1290">
        <f t="shared" si="20"/>
        <v>0</v>
      </c>
      <c r="D1290" t="str">
        <f>VLOOKUP(CSVデータ!C1290,Sheet1!L:M,2,FALSE)</f>
        <v>更新申請</v>
      </c>
      <c r="E1290" s="29" t="str">
        <f>CSVデータ!E1290</f>
        <v xml:space="preserve">        </v>
      </c>
      <c r="F1290" s="29" t="str">
        <f>CSVデータ!D1290</f>
        <v xml:space="preserve">        </v>
      </c>
      <c r="G1290" s="29" t="str">
        <f>CSVデータ!F1290</f>
        <v xml:space="preserve">        </v>
      </c>
    </row>
    <row r="1291" spans="1:7" x14ac:dyDescent="0.4">
      <c r="A1291">
        <f>IF(小平市進捗状況確認シート!$B$6=CSVデータ!G1291,1,0)</f>
        <v>0</v>
      </c>
      <c r="B1291">
        <f>IF(小平市進捗状況確認シート!$C$6=CSVデータ!B1291,1,0)</f>
        <v>0</v>
      </c>
      <c r="C1291">
        <f t="shared" si="20"/>
        <v>0</v>
      </c>
      <c r="D1291" t="str">
        <f>VLOOKUP(CSVデータ!C1291,Sheet1!L:M,2,FALSE)</f>
        <v>新規申請</v>
      </c>
      <c r="E1291" s="29">
        <f>CSVデータ!E1291</f>
        <v>45414</v>
      </c>
      <c r="F1291" s="29" t="str">
        <f>CSVデータ!D1291</f>
        <v xml:space="preserve">        </v>
      </c>
      <c r="G1291" s="29" t="str">
        <f>CSVデータ!F1291</f>
        <v xml:space="preserve">        </v>
      </c>
    </row>
    <row r="1292" spans="1:7" x14ac:dyDescent="0.4">
      <c r="A1292">
        <f>IF(小平市進捗状況確認シート!$B$6=CSVデータ!G1292,1,0)</f>
        <v>0</v>
      </c>
      <c r="B1292">
        <f>IF(小平市進捗状況確認シート!$C$6=CSVデータ!B1292,1,0)</f>
        <v>0</v>
      </c>
      <c r="C1292">
        <f t="shared" si="20"/>
        <v>0</v>
      </c>
      <c r="D1292" t="str">
        <f>VLOOKUP(CSVデータ!C1292,Sheet1!L:M,2,FALSE)</f>
        <v>更新申請</v>
      </c>
      <c r="E1292" s="29" t="str">
        <f>CSVデータ!E1292</f>
        <v xml:space="preserve">        </v>
      </c>
      <c r="F1292" s="29" t="str">
        <f>CSVデータ!D1292</f>
        <v xml:space="preserve">        </v>
      </c>
      <c r="G1292" s="29" t="str">
        <f>CSVデータ!F1292</f>
        <v xml:space="preserve">        </v>
      </c>
    </row>
    <row r="1293" spans="1:7" x14ac:dyDescent="0.4">
      <c r="A1293">
        <f>IF(小平市進捗状況確認シート!$B$6=CSVデータ!G1293,1,0)</f>
        <v>0</v>
      </c>
      <c r="B1293">
        <f>IF(小平市進捗状況確認シート!$C$6=CSVデータ!B1293,1,0)</f>
        <v>0</v>
      </c>
      <c r="C1293">
        <f t="shared" si="20"/>
        <v>0</v>
      </c>
      <c r="D1293" t="str">
        <f>VLOOKUP(CSVデータ!C1293,Sheet1!L:M,2,FALSE)</f>
        <v>更新申請</v>
      </c>
      <c r="E1293" s="29" t="str">
        <f>CSVデータ!E1293</f>
        <v xml:space="preserve">        </v>
      </c>
      <c r="F1293" s="29" t="str">
        <f>CSVデータ!D1293</f>
        <v xml:space="preserve">        </v>
      </c>
      <c r="G1293" s="29" t="str">
        <f>CSVデータ!F1293</f>
        <v xml:space="preserve">        </v>
      </c>
    </row>
    <row r="1294" spans="1:7" x14ac:dyDescent="0.4">
      <c r="A1294">
        <f>IF(小平市進捗状況確認シート!$B$6=CSVデータ!G1294,1,0)</f>
        <v>0</v>
      </c>
      <c r="B1294">
        <f>IF(小平市進捗状況確認シート!$C$6=CSVデータ!B1294,1,0)</f>
        <v>0</v>
      </c>
      <c r="C1294">
        <f t="shared" si="20"/>
        <v>0</v>
      </c>
      <c r="D1294" t="str">
        <f>VLOOKUP(CSVデータ!C1294,Sheet1!L:M,2,FALSE)</f>
        <v>新規申請</v>
      </c>
      <c r="E1294" s="29" t="str">
        <f>CSVデータ!E1294</f>
        <v xml:space="preserve">        </v>
      </c>
      <c r="F1294" s="29">
        <f>CSVデータ!D1294</f>
        <v>45419</v>
      </c>
      <c r="G1294" s="29" t="str">
        <f>CSVデータ!F1294</f>
        <v xml:space="preserve">        </v>
      </c>
    </row>
    <row r="1295" spans="1:7" x14ac:dyDescent="0.4">
      <c r="A1295">
        <f>IF(小平市進捗状況確認シート!$B$6=CSVデータ!G1295,1,0)</f>
        <v>0</v>
      </c>
      <c r="B1295">
        <f>IF(小平市進捗状況確認シート!$C$6=CSVデータ!B1295,1,0)</f>
        <v>0</v>
      </c>
      <c r="C1295">
        <f t="shared" si="20"/>
        <v>0</v>
      </c>
      <c r="D1295" t="str">
        <f>VLOOKUP(CSVデータ!C1295,Sheet1!L:M,2,FALSE)</f>
        <v>更新申請</v>
      </c>
      <c r="E1295" s="29" t="str">
        <f>CSVデータ!E1295</f>
        <v xml:space="preserve">        </v>
      </c>
      <c r="F1295" s="29" t="str">
        <f>CSVデータ!D1295</f>
        <v xml:space="preserve">        </v>
      </c>
      <c r="G1295" s="29" t="str">
        <f>CSVデータ!F1295</f>
        <v xml:space="preserve">        </v>
      </c>
    </row>
    <row r="1296" spans="1:7" x14ac:dyDescent="0.4">
      <c r="A1296">
        <f>IF(小平市進捗状況確認シート!$B$6=CSVデータ!G1296,1,0)</f>
        <v>0</v>
      </c>
      <c r="B1296">
        <f>IF(小平市進捗状況確認シート!$C$6=CSVデータ!B1296,1,0)</f>
        <v>0</v>
      </c>
      <c r="C1296">
        <f t="shared" si="20"/>
        <v>0</v>
      </c>
      <c r="D1296" t="str">
        <f>VLOOKUP(CSVデータ!C1296,Sheet1!L:M,2,FALSE)</f>
        <v>新規申請</v>
      </c>
      <c r="E1296" s="29">
        <f>CSVデータ!E1296</f>
        <v>45419</v>
      </c>
      <c r="F1296" s="29">
        <f>CSVデータ!D1296</f>
        <v>45425</v>
      </c>
      <c r="G1296" s="29" t="str">
        <f>CSVデータ!F1296</f>
        <v xml:space="preserve">        </v>
      </c>
    </row>
    <row r="1297" spans="1:7" x14ac:dyDescent="0.4">
      <c r="A1297">
        <f>IF(小平市進捗状況確認シート!$B$6=CSVデータ!G1297,1,0)</f>
        <v>0</v>
      </c>
      <c r="B1297">
        <f>IF(小平市進捗状況確認シート!$C$6=CSVデータ!B1297,1,0)</f>
        <v>0</v>
      </c>
      <c r="C1297">
        <f t="shared" si="20"/>
        <v>0</v>
      </c>
      <c r="D1297" t="str">
        <f>VLOOKUP(CSVデータ!C1297,Sheet1!L:M,2,FALSE)</f>
        <v>更新申請</v>
      </c>
      <c r="E1297" s="29">
        <f>CSVデータ!E1297</f>
        <v>45418</v>
      </c>
      <c r="F1297" s="29">
        <f>CSVデータ!D1297</f>
        <v>45425</v>
      </c>
      <c r="G1297" s="29" t="str">
        <f>CSVデータ!F1297</f>
        <v xml:space="preserve">        </v>
      </c>
    </row>
    <row r="1298" spans="1:7" x14ac:dyDescent="0.4">
      <c r="A1298">
        <f>IF(小平市進捗状況確認シート!$B$6=CSVデータ!G1298,1,0)</f>
        <v>0</v>
      </c>
      <c r="B1298">
        <f>IF(小平市進捗状況確認シート!$C$6=CSVデータ!B1298,1,0)</f>
        <v>0</v>
      </c>
      <c r="C1298">
        <f t="shared" si="20"/>
        <v>0</v>
      </c>
      <c r="D1298" t="str">
        <f>VLOOKUP(CSVデータ!C1298,Sheet1!L:M,2,FALSE)</f>
        <v>新規申請</v>
      </c>
      <c r="E1298" s="29" t="str">
        <f>CSVデータ!E1298</f>
        <v xml:space="preserve">        </v>
      </c>
      <c r="F1298" s="29">
        <f>CSVデータ!D1298</f>
        <v>45425</v>
      </c>
      <c r="G1298" s="29" t="str">
        <f>CSVデータ!F1298</f>
        <v xml:space="preserve">        </v>
      </c>
    </row>
    <row r="1299" spans="1:7" x14ac:dyDescent="0.4">
      <c r="A1299">
        <f>IF(小平市進捗状況確認シート!$B$6=CSVデータ!G1299,1,0)</f>
        <v>0</v>
      </c>
      <c r="B1299">
        <f>IF(小平市進捗状況確認シート!$C$6=CSVデータ!B1299,1,0)</f>
        <v>0</v>
      </c>
      <c r="C1299">
        <f t="shared" si="20"/>
        <v>0</v>
      </c>
      <c r="D1299" t="str">
        <f>VLOOKUP(CSVデータ!C1299,Sheet1!L:M,2,FALSE)</f>
        <v>新規申請</v>
      </c>
      <c r="E1299" s="29">
        <f>CSVデータ!E1299</f>
        <v>45414</v>
      </c>
      <c r="F1299" s="29">
        <f>CSVデータ!D1299</f>
        <v>45422</v>
      </c>
      <c r="G1299" s="29">
        <f>CSVデータ!F1299</f>
        <v>45429</v>
      </c>
    </row>
    <row r="1300" spans="1:7" x14ac:dyDescent="0.4">
      <c r="A1300">
        <f>IF(小平市進捗状況確認シート!$B$6=CSVデータ!G1300,1,0)</f>
        <v>0</v>
      </c>
      <c r="B1300">
        <f>IF(小平市進捗状況確認シート!$C$6=CSVデータ!B1300,1,0)</f>
        <v>0</v>
      </c>
      <c r="C1300">
        <f t="shared" si="20"/>
        <v>0</v>
      </c>
      <c r="D1300" t="str">
        <f>VLOOKUP(CSVデータ!C1300,Sheet1!L:M,2,FALSE)</f>
        <v>更新申請</v>
      </c>
      <c r="E1300" s="29" t="str">
        <f>CSVデータ!E1300</f>
        <v xml:space="preserve">        </v>
      </c>
      <c r="F1300" s="29" t="str">
        <f>CSVデータ!D1300</f>
        <v xml:space="preserve">        </v>
      </c>
      <c r="G1300" s="29" t="str">
        <f>CSVデータ!F1300</f>
        <v xml:space="preserve">        </v>
      </c>
    </row>
    <row r="1301" spans="1:7" x14ac:dyDescent="0.4">
      <c r="A1301">
        <f>IF(小平市進捗状況確認シート!$B$6=CSVデータ!G1301,1,0)</f>
        <v>0</v>
      </c>
      <c r="B1301">
        <f>IF(小平市進捗状況確認シート!$C$6=CSVデータ!B1301,1,0)</f>
        <v>0</v>
      </c>
      <c r="C1301">
        <f t="shared" si="20"/>
        <v>0</v>
      </c>
      <c r="D1301" t="str">
        <f>VLOOKUP(CSVデータ!C1301,Sheet1!L:M,2,FALSE)</f>
        <v>更新申請</v>
      </c>
      <c r="E1301" s="29">
        <f>CSVデータ!E1301</f>
        <v>45422</v>
      </c>
      <c r="F1301" s="29" t="str">
        <f>CSVデータ!D1301</f>
        <v xml:space="preserve">        </v>
      </c>
      <c r="G1301" s="29" t="str">
        <f>CSVデータ!F1301</f>
        <v xml:space="preserve">        </v>
      </c>
    </row>
    <row r="1302" spans="1:7" x14ac:dyDescent="0.4">
      <c r="A1302">
        <f>IF(小平市進捗状況確認シート!$B$6=CSVデータ!G1302,1,0)</f>
        <v>0</v>
      </c>
      <c r="B1302">
        <f>IF(小平市進捗状況確認シート!$C$6=CSVデータ!B1302,1,0)</f>
        <v>0</v>
      </c>
      <c r="C1302">
        <f t="shared" si="20"/>
        <v>0</v>
      </c>
      <c r="D1302" t="str">
        <f>VLOOKUP(CSVデータ!C1302,Sheet1!L:M,2,FALSE)</f>
        <v>更新申請</v>
      </c>
      <c r="E1302" s="29" t="str">
        <f>CSVデータ!E1302</f>
        <v xml:space="preserve">        </v>
      </c>
      <c r="F1302" s="29">
        <f>CSVデータ!D1302</f>
        <v>45422</v>
      </c>
      <c r="G1302" s="29" t="str">
        <f>CSVデータ!F1302</f>
        <v xml:space="preserve">        </v>
      </c>
    </row>
    <row r="1303" spans="1:7" x14ac:dyDescent="0.4">
      <c r="A1303">
        <f>IF(小平市進捗状況確認シート!$B$6=CSVデータ!G1303,1,0)</f>
        <v>0</v>
      </c>
      <c r="B1303">
        <f>IF(小平市進捗状況確認シート!$C$6=CSVデータ!B1303,1,0)</f>
        <v>0</v>
      </c>
      <c r="C1303">
        <f t="shared" si="20"/>
        <v>0</v>
      </c>
      <c r="D1303" t="str">
        <f>VLOOKUP(CSVデータ!C1303,Sheet1!L:M,2,FALSE)</f>
        <v>更新申請</v>
      </c>
      <c r="E1303" s="29" t="str">
        <f>CSVデータ!E1303</f>
        <v xml:space="preserve">        </v>
      </c>
      <c r="F1303" s="29" t="str">
        <f>CSVデータ!D1303</f>
        <v xml:space="preserve">        </v>
      </c>
      <c r="G1303" s="29" t="str">
        <f>CSVデータ!F1303</f>
        <v xml:space="preserve">        </v>
      </c>
    </row>
    <row r="1304" spans="1:7" x14ac:dyDescent="0.4">
      <c r="A1304">
        <f>IF(小平市進捗状況確認シート!$B$6=CSVデータ!G1304,1,0)</f>
        <v>0</v>
      </c>
      <c r="B1304">
        <f>IF(小平市進捗状況確認シート!$C$6=CSVデータ!B1304,1,0)</f>
        <v>0</v>
      </c>
      <c r="C1304">
        <f t="shared" si="20"/>
        <v>0</v>
      </c>
      <c r="D1304" t="str">
        <f>VLOOKUP(CSVデータ!C1304,Sheet1!L:M,2,FALSE)</f>
        <v>区分変更申請</v>
      </c>
      <c r="E1304" s="29" t="str">
        <f>CSVデータ!E1304</f>
        <v xml:space="preserve">        </v>
      </c>
      <c r="F1304" s="29" t="str">
        <f>CSVデータ!D1304</f>
        <v xml:space="preserve">        </v>
      </c>
      <c r="G1304" s="29" t="str">
        <f>CSVデータ!F1304</f>
        <v xml:space="preserve">        </v>
      </c>
    </row>
    <row r="1305" spans="1:7" x14ac:dyDescent="0.4">
      <c r="A1305">
        <f>IF(小平市進捗状況確認シート!$B$6=CSVデータ!G1305,1,0)</f>
        <v>0</v>
      </c>
      <c r="B1305">
        <f>IF(小平市進捗状況確認シート!$C$6=CSVデータ!B1305,1,0)</f>
        <v>0</v>
      </c>
      <c r="C1305">
        <f t="shared" si="20"/>
        <v>0</v>
      </c>
      <c r="D1305" t="str">
        <f>VLOOKUP(CSVデータ!C1305,Sheet1!L:M,2,FALSE)</f>
        <v>要支援・要介護新規申請</v>
      </c>
      <c r="E1305" s="29">
        <f>CSVデータ!E1305</f>
        <v>45422</v>
      </c>
      <c r="F1305" s="29" t="str">
        <f>CSVデータ!D1305</f>
        <v xml:space="preserve">        </v>
      </c>
      <c r="G1305" s="29" t="str">
        <f>CSVデータ!F1305</f>
        <v xml:space="preserve">        </v>
      </c>
    </row>
    <row r="1306" spans="1:7" x14ac:dyDescent="0.4">
      <c r="A1306">
        <f>IF(小平市進捗状況確認シート!$B$6=CSVデータ!G1306,1,0)</f>
        <v>0</v>
      </c>
      <c r="B1306">
        <f>IF(小平市進捗状況確認シート!$C$6=CSVデータ!B1306,1,0)</f>
        <v>0</v>
      </c>
      <c r="C1306">
        <f t="shared" si="20"/>
        <v>0</v>
      </c>
      <c r="D1306" t="str">
        <f>VLOOKUP(CSVデータ!C1306,Sheet1!L:M,2,FALSE)</f>
        <v>区分変更申請</v>
      </c>
      <c r="E1306" s="29">
        <f>CSVデータ!E1306</f>
        <v>45422</v>
      </c>
      <c r="F1306" s="29" t="str">
        <f>CSVデータ!D1306</f>
        <v xml:space="preserve">        </v>
      </c>
      <c r="G1306" s="29" t="str">
        <f>CSVデータ!F1306</f>
        <v xml:space="preserve">        </v>
      </c>
    </row>
    <row r="1307" spans="1:7" x14ac:dyDescent="0.4">
      <c r="A1307">
        <f>IF(小平市進捗状況確認シート!$B$6=CSVデータ!G1307,1,0)</f>
        <v>0</v>
      </c>
      <c r="B1307">
        <f>IF(小平市進捗状況確認シート!$C$6=CSVデータ!B1307,1,0)</f>
        <v>0</v>
      </c>
      <c r="C1307">
        <f t="shared" si="20"/>
        <v>0</v>
      </c>
      <c r="D1307" t="str">
        <f>VLOOKUP(CSVデータ!C1307,Sheet1!L:M,2,FALSE)</f>
        <v>更新申請</v>
      </c>
      <c r="E1307" s="29">
        <f>CSVデータ!E1307</f>
        <v>45422</v>
      </c>
      <c r="F1307" s="29" t="str">
        <f>CSVデータ!D1307</f>
        <v xml:space="preserve">        </v>
      </c>
      <c r="G1307" s="29" t="str">
        <f>CSVデータ!F1307</f>
        <v xml:space="preserve">        </v>
      </c>
    </row>
    <row r="1308" spans="1:7" x14ac:dyDescent="0.4">
      <c r="A1308">
        <f>IF(小平市進捗状況確認シート!$B$6=CSVデータ!G1308,1,0)</f>
        <v>0</v>
      </c>
      <c r="B1308">
        <f>IF(小平市進捗状況確認シート!$C$6=CSVデータ!B1308,1,0)</f>
        <v>0</v>
      </c>
      <c r="C1308">
        <f t="shared" si="20"/>
        <v>0</v>
      </c>
      <c r="D1308" t="str">
        <f>VLOOKUP(CSVデータ!C1308,Sheet1!L:M,2,FALSE)</f>
        <v>要支援・要介護新規申請</v>
      </c>
      <c r="E1308" s="29">
        <f>CSVデータ!E1308</f>
        <v>45419</v>
      </c>
      <c r="F1308" s="29" t="str">
        <f>CSVデータ!D1308</f>
        <v xml:space="preserve">        </v>
      </c>
      <c r="G1308" s="29" t="str">
        <f>CSVデータ!F1308</f>
        <v xml:space="preserve">        </v>
      </c>
    </row>
    <row r="1309" spans="1:7" x14ac:dyDescent="0.4">
      <c r="A1309">
        <f>IF(小平市進捗状況確認シート!$B$6=CSVデータ!G1309,1,0)</f>
        <v>0</v>
      </c>
      <c r="B1309">
        <f>IF(小平市進捗状況確認シート!$C$6=CSVデータ!B1309,1,0)</f>
        <v>0</v>
      </c>
      <c r="C1309">
        <f t="shared" si="20"/>
        <v>0</v>
      </c>
      <c r="D1309" t="str">
        <f>VLOOKUP(CSVデータ!C1309,Sheet1!L:M,2,FALSE)</f>
        <v>更新申請</v>
      </c>
      <c r="E1309" s="29" t="str">
        <f>CSVデータ!E1309</f>
        <v xml:space="preserve">        </v>
      </c>
      <c r="F1309" s="29" t="str">
        <f>CSVデータ!D1309</f>
        <v xml:space="preserve">        </v>
      </c>
      <c r="G1309" s="29" t="str">
        <f>CSVデータ!F1309</f>
        <v xml:space="preserve">        </v>
      </c>
    </row>
    <row r="1310" spans="1:7" x14ac:dyDescent="0.4">
      <c r="A1310">
        <f>IF(小平市進捗状況確認シート!$B$6=CSVデータ!G1310,1,0)</f>
        <v>0</v>
      </c>
      <c r="B1310">
        <f>IF(小平市進捗状況確認シート!$C$6=CSVデータ!B1310,1,0)</f>
        <v>0</v>
      </c>
      <c r="C1310">
        <f t="shared" si="20"/>
        <v>0</v>
      </c>
      <c r="D1310" t="str">
        <f>VLOOKUP(CSVデータ!C1310,Sheet1!L:M,2,FALSE)</f>
        <v>新規申請</v>
      </c>
      <c r="E1310" s="29">
        <f>CSVデータ!E1310</f>
        <v>45420</v>
      </c>
      <c r="F1310" s="29" t="str">
        <f>CSVデータ!D1310</f>
        <v xml:space="preserve">        </v>
      </c>
      <c r="G1310" s="29" t="str">
        <f>CSVデータ!F1310</f>
        <v xml:space="preserve">        </v>
      </c>
    </row>
    <row r="1311" spans="1:7" x14ac:dyDescent="0.4">
      <c r="A1311">
        <f>IF(小平市進捗状況確認シート!$B$6=CSVデータ!G1311,1,0)</f>
        <v>0</v>
      </c>
      <c r="B1311">
        <f>IF(小平市進捗状況確認シート!$C$6=CSVデータ!B1311,1,0)</f>
        <v>0</v>
      </c>
      <c r="C1311">
        <f t="shared" si="20"/>
        <v>0</v>
      </c>
      <c r="D1311" t="str">
        <f>VLOOKUP(CSVデータ!C1311,Sheet1!L:M,2,FALSE)</f>
        <v>新規申請</v>
      </c>
      <c r="E1311" s="29">
        <f>CSVデータ!E1311</f>
        <v>45414</v>
      </c>
      <c r="F1311" s="29">
        <f>CSVデータ!D1311</f>
        <v>45425</v>
      </c>
      <c r="G1311" s="29" t="str">
        <f>CSVデータ!F1311</f>
        <v xml:space="preserve">        </v>
      </c>
    </row>
    <row r="1312" spans="1:7" x14ac:dyDescent="0.4">
      <c r="A1312">
        <f>IF(小平市進捗状況確認シート!$B$6=CSVデータ!G1312,1,0)</f>
        <v>0</v>
      </c>
      <c r="B1312">
        <f>IF(小平市進捗状況確認シート!$C$6=CSVデータ!B1312,1,0)</f>
        <v>0</v>
      </c>
      <c r="C1312">
        <f t="shared" si="20"/>
        <v>0</v>
      </c>
      <c r="D1312" t="str">
        <f>VLOOKUP(CSVデータ!C1312,Sheet1!L:M,2,FALSE)</f>
        <v>更新申請</v>
      </c>
      <c r="E1312" s="29">
        <f>CSVデータ!E1312</f>
        <v>45422</v>
      </c>
      <c r="F1312" s="29" t="str">
        <f>CSVデータ!D1312</f>
        <v xml:space="preserve">        </v>
      </c>
      <c r="G1312" s="29" t="str">
        <f>CSVデータ!F1312</f>
        <v xml:space="preserve">        </v>
      </c>
    </row>
    <row r="1313" spans="1:7" x14ac:dyDescent="0.4">
      <c r="A1313">
        <f>IF(小平市進捗状況確認シート!$B$6=CSVデータ!G1313,1,0)</f>
        <v>0</v>
      </c>
      <c r="B1313">
        <f>IF(小平市進捗状況確認シート!$C$6=CSVデータ!B1313,1,0)</f>
        <v>0</v>
      </c>
      <c r="C1313">
        <f t="shared" si="20"/>
        <v>0</v>
      </c>
      <c r="D1313" t="str">
        <f>VLOOKUP(CSVデータ!C1313,Sheet1!L:M,2,FALSE)</f>
        <v>新規申請</v>
      </c>
      <c r="E1313" s="29">
        <f>CSVデータ!E1313</f>
        <v>45419</v>
      </c>
      <c r="F1313" s="29" t="str">
        <f>CSVデータ!D1313</f>
        <v xml:space="preserve">        </v>
      </c>
      <c r="G1313" s="29" t="str">
        <f>CSVデータ!F1313</f>
        <v xml:space="preserve">        </v>
      </c>
    </row>
    <row r="1314" spans="1:7" x14ac:dyDescent="0.4">
      <c r="A1314">
        <f>IF(小平市進捗状況確認シート!$B$6=CSVデータ!G1314,1,0)</f>
        <v>0</v>
      </c>
      <c r="B1314">
        <f>IF(小平市進捗状況確認シート!$C$6=CSVデータ!B1314,1,0)</f>
        <v>0</v>
      </c>
      <c r="C1314">
        <f t="shared" si="20"/>
        <v>0</v>
      </c>
      <c r="D1314" t="str">
        <f>VLOOKUP(CSVデータ!C1314,Sheet1!L:M,2,FALSE)</f>
        <v>区分変更申請</v>
      </c>
      <c r="E1314" s="29" t="str">
        <f>CSVデータ!E1314</f>
        <v xml:space="preserve">        </v>
      </c>
      <c r="F1314" s="29">
        <f>CSVデータ!D1314</f>
        <v>45425</v>
      </c>
      <c r="G1314" s="29" t="str">
        <f>CSVデータ!F1314</f>
        <v xml:space="preserve">        </v>
      </c>
    </row>
    <row r="1315" spans="1:7" x14ac:dyDescent="0.4">
      <c r="A1315">
        <f>IF(小平市進捗状況確認シート!$B$6=CSVデータ!G1315,1,0)</f>
        <v>0</v>
      </c>
      <c r="B1315">
        <f>IF(小平市進捗状況確認シート!$C$6=CSVデータ!B1315,1,0)</f>
        <v>0</v>
      </c>
      <c r="C1315">
        <f t="shared" si="20"/>
        <v>0</v>
      </c>
      <c r="D1315" t="str">
        <f>VLOOKUP(CSVデータ!C1315,Sheet1!L:M,2,FALSE)</f>
        <v>新規申請</v>
      </c>
      <c r="E1315" s="29" t="str">
        <f>CSVデータ!E1315</f>
        <v xml:space="preserve">        </v>
      </c>
      <c r="F1315" s="29" t="str">
        <f>CSVデータ!D1315</f>
        <v xml:space="preserve">        </v>
      </c>
      <c r="G1315" s="29" t="str">
        <f>CSVデータ!F1315</f>
        <v xml:space="preserve">        </v>
      </c>
    </row>
    <row r="1316" spans="1:7" x14ac:dyDescent="0.4">
      <c r="A1316">
        <f>IF(小平市進捗状況確認シート!$B$6=CSVデータ!G1316,1,0)</f>
        <v>0</v>
      </c>
      <c r="B1316">
        <f>IF(小平市進捗状況確認シート!$C$6=CSVデータ!B1316,1,0)</f>
        <v>0</v>
      </c>
      <c r="C1316">
        <f t="shared" si="20"/>
        <v>0</v>
      </c>
      <c r="D1316" t="str">
        <f>VLOOKUP(CSVデータ!C1316,Sheet1!L:M,2,FALSE)</f>
        <v>区分変更申請</v>
      </c>
      <c r="E1316" s="29" t="str">
        <f>CSVデータ!E1316</f>
        <v xml:space="preserve">        </v>
      </c>
      <c r="F1316" s="29" t="str">
        <f>CSVデータ!D1316</f>
        <v xml:space="preserve">        </v>
      </c>
      <c r="G1316" s="29" t="str">
        <f>CSVデータ!F1316</f>
        <v xml:space="preserve">        </v>
      </c>
    </row>
    <row r="1317" spans="1:7" x14ac:dyDescent="0.4">
      <c r="A1317">
        <f>IF(小平市進捗状況確認シート!$B$6=CSVデータ!G1317,1,0)</f>
        <v>0</v>
      </c>
      <c r="B1317">
        <f>IF(小平市進捗状況確認シート!$C$6=CSVデータ!B1317,1,0)</f>
        <v>0</v>
      </c>
      <c r="C1317">
        <f t="shared" si="20"/>
        <v>0</v>
      </c>
      <c r="D1317" t="str">
        <f>VLOOKUP(CSVデータ!C1317,Sheet1!L:M,2,FALSE)</f>
        <v>更新申請</v>
      </c>
      <c r="E1317" s="29" t="str">
        <f>CSVデータ!E1317</f>
        <v xml:space="preserve">        </v>
      </c>
      <c r="F1317" s="29" t="str">
        <f>CSVデータ!D1317</f>
        <v xml:space="preserve">        </v>
      </c>
      <c r="G1317" s="29" t="str">
        <f>CSVデータ!F1317</f>
        <v xml:space="preserve">        </v>
      </c>
    </row>
    <row r="1318" spans="1:7" x14ac:dyDescent="0.4">
      <c r="A1318">
        <f>IF(小平市進捗状況確認シート!$B$6=CSVデータ!G1318,1,0)</f>
        <v>0</v>
      </c>
      <c r="B1318">
        <f>IF(小平市進捗状況確認シート!$C$6=CSVデータ!B1318,1,0)</f>
        <v>0</v>
      </c>
      <c r="C1318">
        <f t="shared" si="20"/>
        <v>0</v>
      </c>
      <c r="D1318" t="str">
        <f>VLOOKUP(CSVデータ!C1318,Sheet1!L:M,2,FALSE)</f>
        <v>更新申請</v>
      </c>
      <c r="E1318" s="29" t="str">
        <f>CSVデータ!E1318</f>
        <v xml:space="preserve">        </v>
      </c>
      <c r="F1318" s="29" t="str">
        <f>CSVデータ!D1318</f>
        <v xml:space="preserve">        </v>
      </c>
      <c r="G1318" s="29" t="str">
        <f>CSVデータ!F1318</f>
        <v xml:space="preserve">        </v>
      </c>
    </row>
    <row r="1319" spans="1:7" x14ac:dyDescent="0.4">
      <c r="A1319">
        <f>IF(小平市進捗状況確認シート!$B$6=CSVデータ!G1319,1,0)</f>
        <v>0</v>
      </c>
      <c r="B1319">
        <f>IF(小平市進捗状況確認シート!$C$6=CSVデータ!B1319,1,0)</f>
        <v>0</v>
      </c>
      <c r="C1319">
        <f t="shared" ref="C1319:C1382" si="21">IF(A1319+B1319=2,1,0)</f>
        <v>0</v>
      </c>
      <c r="D1319" t="str">
        <f>VLOOKUP(CSVデータ!C1319,Sheet1!L:M,2,FALSE)</f>
        <v>更新申請</v>
      </c>
      <c r="E1319" s="29" t="str">
        <f>CSVデータ!E1319</f>
        <v xml:space="preserve">        </v>
      </c>
      <c r="F1319" s="29" t="str">
        <f>CSVデータ!D1319</f>
        <v xml:space="preserve">        </v>
      </c>
      <c r="G1319" s="29" t="str">
        <f>CSVデータ!F1319</f>
        <v xml:space="preserve">        </v>
      </c>
    </row>
    <row r="1320" spans="1:7" x14ac:dyDescent="0.4">
      <c r="A1320">
        <f>IF(小平市進捗状況確認シート!$B$6=CSVデータ!G1320,1,0)</f>
        <v>0</v>
      </c>
      <c r="B1320">
        <f>IF(小平市進捗状況確認シート!$C$6=CSVデータ!B1320,1,0)</f>
        <v>0</v>
      </c>
      <c r="C1320">
        <f t="shared" si="21"/>
        <v>0</v>
      </c>
      <c r="D1320" t="str">
        <f>VLOOKUP(CSVデータ!C1320,Sheet1!L:M,2,FALSE)</f>
        <v>要支援・要介護新規申請</v>
      </c>
      <c r="E1320" s="29" t="str">
        <f>CSVデータ!E1320</f>
        <v xml:space="preserve">        </v>
      </c>
      <c r="F1320" s="29">
        <f>CSVデータ!D1320</f>
        <v>45425</v>
      </c>
      <c r="G1320" s="29" t="str">
        <f>CSVデータ!F1320</f>
        <v xml:space="preserve">        </v>
      </c>
    </row>
    <row r="1321" spans="1:7" x14ac:dyDescent="0.4">
      <c r="A1321">
        <f>IF(小平市進捗状況確認シート!$B$6=CSVデータ!G1321,1,0)</f>
        <v>0</v>
      </c>
      <c r="B1321">
        <f>IF(小平市進捗状況確認シート!$C$6=CSVデータ!B1321,1,0)</f>
        <v>0</v>
      </c>
      <c r="C1321">
        <f t="shared" si="21"/>
        <v>0</v>
      </c>
      <c r="D1321" t="str">
        <f>VLOOKUP(CSVデータ!C1321,Sheet1!L:M,2,FALSE)</f>
        <v>要支援・要介護新規申請</v>
      </c>
      <c r="E1321" s="29">
        <f>CSVデータ!E1321</f>
        <v>45419</v>
      </c>
      <c r="F1321" s="29" t="str">
        <f>CSVデータ!D1321</f>
        <v xml:space="preserve">        </v>
      </c>
      <c r="G1321" s="29" t="str">
        <f>CSVデータ!F1321</f>
        <v xml:space="preserve">        </v>
      </c>
    </row>
    <row r="1322" spans="1:7" x14ac:dyDescent="0.4">
      <c r="A1322">
        <f>IF(小平市進捗状況確認シート!$B$6=CSVデータ!G1322,1,0)</f>
        <v>0</v>
      </c>
      <c r="B1322">
        <f>IF(小平市進捗状況確認シート!$C$6=CSVデータ!B1322,1,0)</f>
        <v>0</v>
      </c>
      <c r="C1322">
        <f t="shared" si="21"/>
        <v>0</v>
      </c>
      <c r="D1322" t="str">
        <f>VLOOKUP(CSVデータ!C1322,Sheet1!L:M,2,FALSE)</f>
        <v>更新申請</v>
      </c>
      <c r="E1322" s="29" t="str">
        <f>CSVデータ!E1322</f>
        <v xml:space="preserve">        </v>
      </c>
      <c r="F1322" s="29" t="str">
        <f>CSVデータ!D1322</f>
        <v xml:space="preserve">        </v>
      </c>
      <c r="G1322" s="29" t="str">
        <f>CSVデータ!F1322</f>
        <v xml:space="preserve">        </v>
      </c>
    </row>
    <row r="1323" spans="1:7" x14ac:dyDescent="0.4">
      <c r="A1323">
        <f>IF(小平市進捗状況確認シート!$B$6=CSVデータ!G1323,1,0)</f>
        <v>0</v>
      </c>
      <c r="B1323">
        <f>IF(小平市進捗状況確認シート!$C$6=CSVデータ!B1323,1,0)</f>
        <v>0</v>
      </c>
      <c r="C1323">
        <f t="shared" si="21"/>
        <v>0</v>
      </c>
      <c r="D1323" t="str">
        <f>VLOOKUP(CSVデータ!C1323,Sheet1!L:M,2,FALSE)</f>
        <v>更新申請</v>
      </c>
      <c r="E1323" s="29" t="str">
        <f>CSVデータ!E1323</f>
        <v xml:space="preserve">        </v>
      </c>
      <c r="F1323" s="29" t="str">
        <f>CSVデータ!D1323</f>
        <v xml:space="preserve">        </v>
      </c>
      <c r="G1323" s="29" t="str">
        <f>CSVデータ!F1323</f>
        <v xml:space="preserve">        </v>
      </c>
    </row>
    <row r="1324" spans="1:7" x14ac:dyDescent="0.4">
      <c r="A1324">
        <f>IF(小平市進捗状況確認シート!$B$6=CSVデータ!G1324,1,0)</f>
        <v>0</v>
      </c>
      <c r="B1324">
        <f>IF(小平市進捗状況確認シート!$C$6=CSVデータ!B1324,1,0)</f>
        <v>0</v>
      </c>
      <c r="C1324">
        <f t="shared" si="21"/>
        <v>0</v>
      </c>
      <c r="D1324" t="str">
        <f>VLOOKUP(CSVデータ!C1324,Sheet1!L:M,2,FALSE)</f>
        <v>要支援・要介護新規申請</v>
      </c>
      <c r="E1324" s="29" t="str">
        <f>CSVデータ!E1324</f>
        <v xml:space="preserve">        </v>
      </c>
      <c r="F1324" s="29">
        <f>CSVデータ!D1324</f>
        <v>45425</v>
      </c>
      <c r="G1324" s="29" t="str">
        <f>CSVデータ!F1324</f>
        <v xml:space="preserve">        </v>
      </c>
    </row>
    <row r="1325" spans="1:7" x14ac:dyDescent="0.4">
      <c r="A1325">
        <f>IF(小平市進捗状況確認シート!$B$6=CSVデータ!G1325,1,0)</f>
        <v>0</v>
      </c>
      <c r="B1325">
        <f>IF(小平市進捗状況確認シート!$C$6=CSVデータ!B1325,1,0)</f>
        <v>0</v>
      </c>
      <c r="C1325">
        <f t="shared" si="21"/>
        <v>0</v>
      </c>
      <c r="D1325" t="str">
        <f>VLOOKUP(CSVデータ!C1325,Sheet1!L:M,2,FALSE)</f>
        <v>更新申請</v>
      </c>
      <c r="E1325" s="29" t="str">
        <f>CSVデータ!E1325</f>
        <v xml:space="preserve">        </v>
      </c>
      <c r="F1325" s="29" t="str">
        <f>CSVデータ!D1325</f>
        <v xml:space="preserve">        </v>
      </c>
      <c r="G1325" s="29" t="str">
        <f>CSVデータ!F1325</f>
        <v xml:space="preserve">        </v>
      </c>
    </row>
    <row r="1326" spans="1:7" x14ac:dyDescent="0.4">
      <c r="A1326">
        <f>IF(小平市進捗状況確認シート!$B$6=CSVデータ!G1326,1,0)</f>
        <v>0</v>
      </c>
      <c r="B1326">
        <f>IF(小平市進捗状況確認シート!$C$6=CSVデータ!B1326,1,0)</f>
        <v>0</v>
      </c>
      <c r="C1326">
        <f t="shared" si="21"/>
        <v>0</v>
      </c>
      <c r="D1326" t="str">
        <f>VLOOKUP(CSVデータ!C1326,Sheet1!L:M,2,FALSE)</f>
        <v>区分変更申請</v>
      </c>
      <c r="E1326" s="29" t="str">
        <f>CSVデータ!E1326</f>
        <v xml:space="preserve">        </v>
      </c>
      <c r="F1326" s="29" t="str">
        <f>CSVデータ!D1326</f>
        <v xml:space="preserve">        </v>
      </c>
      <c r="G1326" s="29" t="str">
        <f>CSVデータ!F1326</f>
        <v xml:space="preserve">        </v>
      </c>
    </row>
    <row r="1327" spans="1:7" x14ac:dyDescent="0.4">
      <c r="A1327">
        <f>IF(小平市進捗状況確認シート!$B$6=CSVデータ!G1327,1,0)</f>
        <v>0</v>
      </c>
      <c r="B1327">
        <f>IF(小平市進捗状況確認シート!$C$6=CSVデータ!B1327,1,0)</f>
        <v>0</v>
      </c>
      <c r="C1327">
        <f t="shared" si="21"/>
        <v>0</v>
      </c>
      <c r="D1327" t="str">
        <f>VLOOKUP(CSVデータ!C1327,Sheet1!L:M,2,FALSE)</f>
        <v>区分変更申請</v>
      </c>
      <c r="E1327" s="29">
        <f>CSVデータ!E1327</f>
        <v>45422</v>
      </c>
      <c r="F1327" s="29" t="str">
        <f>CSVデータ!D1327</f>
        <v xml:space="preserve">        </v>
      </c>
      <c r="G1327" s="29" t="str">
        <f>CSVデータ!F1327</f>
        <v xml:space="preserve">        </v>
      </c>
    </row>
    <row r="1328" spans="1:7" x14ac:dyDescent="0.4">
      <c r="A1328">
        <f>IF(小平市進捗状況確認シート!$B$6=CSVデータ!G1328,1,0)</f>
        <v>0</v>
      </c>
      <c r="B1328">
        <f>IF(小平市進捗状況確認シート!$C$6=CSVデータ!B1328,1,0)</f>
        <v>0</v>
      </c>
      <c r="C1328">
        <f t="shared" si="21"/>
        <v>0</v>
      </c>
      <c r="D1328" t="str">
        <f>VLOOKUP(CSVデータ!C1328,Sheet1!L:M,2,FALSE)</f>
        <v>要支援・要介護新規申請</v>
      </c>
      <c r="E1328" s="29" t="str">
        <f>CSVデータ!E1328</f>
        <v xml:space="preserve">        </v>
      </c>
      <c r="F1328" s="29" t="str">
        <f>CSVデータ!D1328</f>
        <v xml:space="preserve">        </v>
      </c>
      <c r="G1328" s="29" t="str">
        <f>CSVデータ!F1328</f>
        <v xml:space="preserve">        </v>
      </c>
    </row>
    <row r="1329" spans="1:7" x14ac:dyDescent="0.4">
      <c r="A1329">
        <f>IF(小平市進捗状況確認シート!$B$6=CSVデータ!G1329,1,0)</f>
        <v>0</v>
      </c>
      <c r="B1329">
        <f>IF(小平市進捗状況確認シート!$C$6=CSVデータ!B1329,1,0)</f>
        <v>0</v>
      </c>
      <c r="C1329">
        <f t="shared" si="21"/>
        <v>0</v>
      </c>
      <c r="D1329" t="str">
        <f>VLOOKUP(CSVデータ!C1329,Sheet1!L:M,2,FALSE)</f>
        <v>区分変更申請</v>
      </c>
      <c r="E1329" s="29">
        <f>CSVデータ!E1329</f>
        <v>45421</v>
      </c>
      <c r="F1329" s="29">
        <f>CSVデータ!D1329</f>
        <v>45425</v>
      </c>
      <c r="G1329" s="29" t="str">
        <f>CSVデータ!F1329</f>
        <v xml:space="preserve">        </v>
      </c>
    </row>
    <row r="1330" spans="1:7" x14ac:dyDescent="0.4">
      <c r="A1330">
        <f>IF(小平市進捗状況確認シート!$B$6=CSVデータ!G1330,1,0)</f>
        <v>0</v>
      </c>
      <c r="B1330">
        <f>IF(小平市進捗状況確認シート!$C$6=CSVデータ!B1330,1,0)</f>
        <v>0</v>
      </c>
      <c r="C1330">
        <f t="shared" si="21"/>
        <v>0</v>
      </c>
      <c r="D1330" t="str">
        <f>VLOOKUP(CSVデータ!C1330,Sheet1!L:M,2,FALSE)</f>
        <v>更新申請</v>
      </c>
      <c r="E1330" s="29">
        <f>CSVデータ!E1330</f>
        <v>45419</v>
      </c>
      <c r="F1330" s="29" t="str">
        <f>CSVデータ!D1330</f>
        <v xml:space="preserve">        </v>
      </c>
      <c r="G1330" s="29" t="str">
        <f>CSVデータ!F1330</f>
        <v xml:space="preserve">        </v>
      </c>
    </row>
    <row r="1331" spans="1:7" x14ac:dyDescent="0.4">
      <c r="A1331">
        <f>IF(小平市進捗状況確認シート!$B$6=CSVデータ!G1331,1,0)</f>
        <v>0</v>
      </c>
      <c r="B1331">
        <f>IF(小平市進捗状況確認シート!$C$6=CSVデータ!B1331,1,0)</f>
        <v>0</v>
      </c>
      <c r="C1331">
        <f t="shared" si="21"/>
        <v>0</v>
      </c>
      <c r="D1331" t="str">
        <f>VLOOKUP(CSVデータ!C1331,Sheet1!L:M,2,FALSE)</f>
        <v>更新申請</v>
      </c>
      <c r="E1331" s="29" t="str">
        <f>CSVデータ!E1331</f>
        <v xml:space="preserve">        </v>
      </c>
      <c r="F1331" s="29" t="str">
        <f>CSVデータ!D1331</f>
        <v xml:space="preserve">        </v>
      </c>
      <c r="G1331" s="29" t="str">
        <f>CSVデータ!F1331</f>
        <v xml:space="preserve">        </v>
      </c>
    </row>
    <row r="1332" spans="1:7" x14ac:dyDescent="0.4">
      <c r="A1332">
        <f>IF(小平市進捗状況確認シート!$B$6=CSVデータ!G1332,1,0)</f>
        <v>0</v>
      </c>
      <c r="B1332">
        <f>IF(小平市進捗状況確認シート!$C$6=CSVデータ!B1332,1,0)</f>
        <v>0</v>
      </c>
      <c r="C1332">
        <f t="shared" si="21"/>
        <v>0</v>
      </c>
      <c r="D1332" t="str">
        <f>VLOOKUP(CSVデータ!C1332,Sheet1!L:M,2,FALSE)</f>
        <v>要支援・要介護新規申請</v>
      </c>
      <c r="E1332" s="29" t="str">
        <f>CSVデータ!E1332</f>
        <v xml:space="preserve">        </v>
      </c>
      <c r="F1332" s="29" t="str">
        <f>CSVデータ!D1332</f>
        <v xml:space="preserve">        </v>
      </c>
      <c r="G1332" s="29" t="str">
        <f>CSVデータ!F1332</f>
        <v xml:space="preserve">        </v>
      </c>
    </row>
    <row r="1333" spans="1:7" x14ac:dyDescent="0.4">
      <c r="A1333">
        <f>IF(小平市進捗状況確認シート!$B$6=CSVデータ!G1333,1,0)</f>
        <v>0</v>
      </c>
      <c r="B1333">
        <f>IF(小平市進捗状況確認シート!$C$6=CSVデータ!B1333,1,0)</f>
        <v>0</v>
      </c>
      <c r="C1333">
        <f t="shared" si="21"/>
        <v>0</v>
      </c>
      <c r="D1333" t="str">
        <f>VLOOKUP(CSVデータ!C1333,Sheet1!L:M,2,FALSE)</f>
        <v>更新申請</v>
      </c>
      <c r="E1333" s="29" t="str">
        <f>CSVデータ!E1333</f>
        <v xml:space="preserve">        </v>
      </c>
      <c r="F1333" s="29" t="str">
        <f>CSVデータ!D1333</f>
        <v xml:space="preserve">        </v>
      </c>
      <c r="G1333" s="29" t="str">
        <f>CSVデータ!F1333</f>
        <v xml:space="preserve">        </v>
      </c>
    </row>
    <row r="1334" spans="1:7" x14ac:dyDescent="0.4">
      <c r="A1334">
        <f>IF(小平市進捗状況確認シート!$B$6=CSVデータ!G1334,1,0)</f>
        <v>0</v>
      </c>
      <c r="B1334">
        <f>IF(小平市進捗状況確認シート!$C$6=CSVデータ!B1334,1,0)</f>
        <v>0</v>
      </c>
      <c r="C1334">
        <f t="shared" si="21"/>
        <v>0</v>
      </c>
      <c r="D1334" t="str">
        <f>VLOOKUP(CSVデータ!C1334,Sheet1!L:M,2,FALSE)</f>
        <v>区分変更申請</v>
      </c>
      <c r="E1334" s="29" t="str">
        <f>CSVデータ!E1334</f>
        <v xml:space="preserve">        </v>
      </c>
      <c r="F1334" s="29" t="str">
        <f>CSVデータ!D1334</f>
        <v xml:space="preserve">        </v>
      </c>
      <c r="G1334" s="29" t="str">
        <f>CSVデータ!F1334</f>
        <v xml:space="preserve">        </v>
      </c>
    </row>
    <row r="1335" spans="1:7" x14ac:dyDescent="0.4">
      <c r="A1335">
        <f>IF(小平市進捗状況確認シート!$B$6=CSVデータ!G1335,1,0)</f>
        <v>0</v>
      </c>
      <c r="B1335">
        <f>IF(小平市進捗状況確認シート!$C$6=CSVデータ!B1335,1,0)</f>
        <v>0</v>
      </c>
      <c r="C1335">
        <f t="shared" si="21"/>
        <v>0</v>
      </c>
      <c r="D1335" t="str">
        <f>VLOOKUP(CSVデータ!C1335,Sheet1!L:M,2,FALSE)</f>
        <v>新規申請</v>
      </c>
      <c r="E1335" s="29">
        <f>CSVデータ!E1335</f>
        <v>45420</v>
      </c>
      <c r="F1335" s="29">
        <f>CSVデータ!D1335</f>
        <v>45414</v>
      </c>
      <c r="G1335" s="29">
        <f>CSVデータ!F1335</f>
        <v>45429</v>
      </c>
    </row>
    <row r="1336" spans="1:7" x14ac:dyDescent="0.4">
      <c r="A1336">
        <f>IF(小平市進捗状況確認シート!$B$6=CSVデータ!G1336,1,0)</f>
        <v>0</v>
      </c>
      <c r="B1336">
        <f>IF(小平市進捗状況確認シート!$C$6=CSVデータ!B1336,1,0)</f>
        <v>0</v>
      </c>
      <c r="C1336">
        <f t="shared" si="21"/>
        <v>0</v>
      </c>
      <c r="D1336" t="str">
        <f>VLOOKUP(CSVデータ!C1336,Sheet1!L:M,2,FALSE)</f>
        <v>新規申請</v>
      </c>
      <c r="E1336" s="29">
        <f>CSVデータ!E1336</f>
        <v>45422</v>
      </c>
      <c r="F1336" s="29" t="str">
        <f>CSVデータ!D1336</f>
        <v xml:space="preserve">        </v>
      </c>
      <c r="G1336" s="29" t="str">
        <f>CSVデータ!F1336</f>
        <v xml:space="preserve">        </v>
      </c>
    </row>
    <row r="1337" spans="1:7" x14ac:dyDescent="0.4">
      <c r="A1337">
        <f>IF(小平市進捗状況確認シート!$B$6=CSVデータ!G1337,1,0)</f>
        <v>0</v>
      </c>
      <c r="B1337">
        <f>IF(小平市進捗状況確認シート!$C$6=CSVデータ!B1337,1,0)</f>
        <v>0</v>
      </c>
      <c r="C1337">
        <f t="shared" si="21"/>
        <v>0</v>
      </c>
      <c r="D1337" t="str">
        <f>VLOOKUP(CSVデータ!C1337,Sheet1!L:M,2,FALSE)</f>
        <v>更新申請</v>
      </c>
      <c r="E1337" s="29">
        <f>CSVデータ!E1337</f>
        <v>45420</v>
      </c>
      <c r="F1337" s="29" t="str">
        <f>CSVデータ!D1337</f>
        <v xml:space="preserve">        </v>
      </c>
      <c r="G1337" s="29" t="str">
        <f>CSVデータ!F1337</f>
        <v xml:space="preserve">        </v>
      </c>
    </row>
    <row r="1338" spans="1:7" x14ac:dyDescent="0.4">
      <c r="A1338">
        <f>IF(小平市進捗状況確認シート!$B$6=CSVデータ!G1338,1,0)</f>
        <v>0</v>
      </c>
      <c r="B1338">
        <f>IF(小平市進捗状況確認シート!$C$6=CSVデータ!B1338,1,0)</f>
        <v>0</v>
      </c>
      <c r="C1338">
        <f t="shared" si="21"/>
        <v>0</v>
      </c>
      <c r="D1338" t="str">
        <f>VLOOKUP(CSVデータ!C1338,Sheet1!L:M,2,FALSE)</f>
        <v>更新申請</v>
      </c>
      <c r="E1338" s="29" t="str">
        <f>CSVデータ!E1338</f>
        <v xml:space="preserve">        </v>
      </c>
      <c r="F1338" s="29" t="str">
        <f>CSVデータ!D1338</f>
        <v xml:space="preserve">        </v>
      </c>
      <c r="G1338" s="29" t="str">
        <f>CSVデータ!F1338</f>
        <v xml:space="preserve">        </v>
      </c>
    </row>
    <row r="1339" spans="1:7" x14ac:dyDescent="0.4">
      <c r="A1339">
        <f>IF(小平市進捗状況確認シート!$B$6=CSVデータ!G1339,1,0)</f>
        <v>0</v>
      </c>
      <c r="B1339">
        <f>IF(小平市進捗状況確認シート!$C$6=CSVデータ!B1339,1,0)</f>
        <v>0</v>
      </c>
      <c r="C1339">
        <f t="shared" si="21"/>
        <v>0</v>
      </c>
      <c r="D1339" t="str">
        <f>VLOOKUP(CSVデータ!C1339,Sheet1!L:M,2,FALSE)</f>
        <v>更新申請</v>
      </c>
      <c r="E1339" s="29" t="str">
        <f>CSVデータ!E1339</f>
        <v xml:space="preserve">        </v>
      </c>
      <c r="F1339" s="29" t="str">
        <f>CSVデータ!D1339</f>
        <v xml:space="preserve">        </v>
      </c>
      <c r="G1339" s="29" t="str">
        <f>CSVデータ!F1339</f>
        <v xml:space="preserve">        </v>
      </c>
    </row>
    <row r="1340" spans="1:7" x14ac:dyDescent="0.4">
      <c r="A1340">
        <f>IF(小平市進捗状況確認シート!$B$6=CSVデータ!G1340,1,0)</f>
        <v>0</v>
      </c>
      <c r="B1340">
        <f>IF(小平市進捗状況確認シート!$C$6=CSVデータ!B1340,1,0)</f>
        <v>0</v>
      </c>
      <c r="C1340">
        <f t="shared" si="21"/>
        <v>0</v>
      </c>
      <c r="D1340" t="str">
        <f>VLOOKUP(CSVデータ!C1340,Sheet1!L:M,2,FALSE)</f>
        <v>要支援・要介護新規申請</v>
      </c>
      <c r="E1340" s="29" t="str">
        <f>CSVデータ!E1340</f>
        <v xml:space="preserve">        </v>
      </c>
      <c r="F1340" s="29" t="str">
        <f>CSVデータ!D1340</f>
        <v xml:space="preserve">        </v>
      </c>
      <c r="G1340" s="29" t="str">
        <f>CSVデータ!F1340</f>
        <v xml:space="preserve">        </v>
      </c>
    </row>
    <row r="1341" spans="1:7" x14ac:dyDescent="0.4">
      <c r="A1341">
        <f>IF(小平市進捗状況確認シート!$B$6=CSVデータ!G1341,1,0)</f>
        <v>0</v>
      </c>
      <c r="B1341">
        <f>IF(小平市進捗状況確認シート!$C$6=CSVデータ!B1341,1,0)</f>
        <v>0</v>
      </c>
      <c r="C1341">
        <f t="shared" si="21"/>
        <v>0</v>
      </c>
      <c r="D1341" t="str">
        <f>VLOOKUP(CSVデータ!C1341,Sheet1!L:M,2,FALSE)</f>
        <v>更新申請</v>
      </c>
      <c r="E1341" s="29">
        <f>CSVデータ!E1341</f>
        <v>45420</v>
      </c>
      <c r="F1341" s="29" t="str">
        <f>CSVデータ!D1341</f>
        <v xml:space="preserve">        </v>
      </c>
      <c r="G1341" s="29" t="str">
        <f>CSVデータ!F1341</f>
        <v xml:space="preserve">        </v>
      </c>
    </row>
    <row r="1342" spans="1:7" x14ac:dyDescent="0.4">
      <c r="A1342">
        <f>IF(小平市進捗状況確認シート!$B$6=CSVデータ!G1342,1,0)</f>
        <v>0</v>
      </c>
      <c r="B1342">
        <f>IF(小平市進捗状況確認シート!$C$6=CSVデータ!B1342,1,0)</f>
        <v>0</v>
      </c>
      <c r="C1342">
        <f t="shared" si="21"/>
        <v>0</v>
      </c>
      <c r="D1342" t="str">
        <f>VLOOKUP(CSVデータ!C1342,Sheet1!L:M,2,FALSE)</f>
        <v>更新申請</v>
      </c>
      <c r="E1342" s="29">
        <f>CSVデータ!E1342</f>
        <v>45419</v>
      </c>
      <c r="F1342" s="29">
        <f>CSVデータ!D1342</f>
        <v>45422</v>
      </c>
      <c r="G1342" s="29">
        <f>CSVデータ!F1342</f>
        <v>45429</v>
      </c>
    </row>
    <row r="1343" spans="1:7" x14ac:dyDescent="0.4">
      <c r="A1343">
        <f>IF(小平市進捗状況確認シート!$B$6=CSVデータ!G1343,1,0)</f>
        <v>0</v>
      </c>
      <c r="B1343">
        <f>IF(小平市進捗状況確認シート!$C$6=CSVデータ!B1343,1,0)</f>
        <v>0</v>
      </c>
      <c r="C1343">
        <f t="shared" si="21"/>
        <v>0</v>
      </c>
      <c r="D1343" t="str">
        <f>VLOOKUP(CSVデータ!C1343,Sheet1!L:M,2,FALSE)</f>
        <v>要支援・要介護新規申請</v>
      </c>
      <c r="E1343" s="29" t="str">
        <f>CSVデータ!E1343</f>
        <v xml:space="preserve">        </v>
      </c>
      <c r="F1343" s="29" t="str">
        <f>CSVデータ!D1343</f>
        <v xml:space="preserve">        </v>
      </c>
      <c r="G1343" s="29" t="str">
        <f>CSVデータ!F1343</f>
        <v xml:space="preserve">        </v>
      </c>
    </row>
    <row r="1344" spans="1:7" x14ac:dyDescent="0.4">
      <c r="A1344">
        <f>IF(小平市進捗状況確認シート!$B$6=CSVデータ!G1344,1,0)</f>
        <v>0</v>
      </c>
      <c r="B1344">
        <f>IF(小平市進捗状況確認シート!$C$6=CSVデータ!B1344,1,0)</f>
        <v>0</v>
      </c>
      <c r="C1344">
        <f t="shared" si="21"/>
        <v>0</v>
      </c>
      <c r="D1344" t="str">
        <f>VLOOKUP(CSVデータ!C1344,Sheet1!L:M,2,FALSE)</f>
        <v>区分変更申請</v>
      </c>
      <c r="E1344" s="29" t="str">
        <f>CSVデータ!E1344</f>
        <v xml:space="preserve">        </v>
      </c>
      <c r="F1344" s="29">
        <f>CSVデータ!D1344</f>
        <v>45425</v>
      </c>
      <c r="G1344" s="29" t="str">
        <f>CSVデータ!F1344</f>
        <v xml:space="preserve">        </v>
      </c>
    </row>
    <row r="1345" spans="1:7" x14ac:dyDescent="0.4">
      <c r="A1345">
        <f>IF(小平市進捗状況確認シート!$B$6=CSVデータ!G1345,1,0)</f>
        <v>0</v>
      </c>
      <c r="B1345">
        <f>IF(小平市進捗状況確認シート!$C$6=CSVデータ!B1345,1,0)</f>
        <v>0</v>
      </c>
      <c r="C1345">
        <f t="shared" si="21"/>
        <v>0</v>
      </c>
      <c r="D1345" t="str">
        <f>VLOOKUP(CSVデータ!C1345,Sheet1!L:M,2,FALSE)</f>
        <v>要支援・要介護新規申請</v>
      </c>
      <c r="E1345" s="29" t="str">
        <f>CSVデータ!E1345</f>
        <v xml:space="preserve">        </v>
      </c>
      <c r="F1345" s="29" t="str">
        <f>CSVデータ!D1345</f>
        <v xml:space="preserve">        </v>
      </c>
      <c r="G1345" s="29" t="str">
        <f>CSVデータ!F1345</f>
        <v xml:space="preserve">        </v>
      </c>
    </row>
    <row r="1346" spans="1:7" x14ac:dyDescent="0.4">
      <c r="A1346">
        <f>IF(小平市進捗状況確認シート!$B$6=CSVデータ!G1346,1,0)</f>
        <v>0</v>
      </c>
      <c r="B1346">
        <f>IF(小平市進捗状況確認シート!$C$6=CSVデータ!B1346,1,0)</f>
        <v>0</v>
      </c>
      <c r="C1346">
        <f t="shared" si="21"/>
        <v>0</v>
      </c>
      <c r="D1346" t="str">
        <f>VLOOKUP(CSVデータ!C1346,Sheet1!L:M,2,FALSE)</f>
        <v>更新申請</v>
      </c>
      <c r="E1346" s="29">
        <f>CSVデータ!E1346</f>
        <v>45425</v>
      </c>
      <c r="F1346" s="29">
        <f>CSVデータ!D1346</f>
        <v>45425</v>
      </c>
      <c r="G1346" s="29" t="str">
        <f>CSVデータ!F1346</f>
        <v xml:space="preserve">        </v>
      </c>
    </row>
    <row r="1347" spans="1:7" x14ac:dyDescent="0.4">
      <c r="A1347">
        <f>IF(小平市進捗状況確認シート!$B$6=CSVデータ!G1347,1,0)</f>
        <v>0</v>
      </c>
      <c r="B1347">
        <f>IF(小平市進捗状況確認シート!$C$6=CSVデータ!B1347,1,0)</f>
        <v>0</v>
      </c>
      <c r="C1347">
        <f t="shared" si="21"/>
        <v>0</v>
      </c>
      <c r="D1347" t="str">
        <f>VLOOKUP(CSVデータ!C1347,Sheet1!L:M,2,FALSE)</f>
        <v>区分変更申請</v>
      </c>
      <c r="E1347" s="29" t="str">
        <f>CSVデータ!E1347</f>
        <v xml:space="preserve">        </v>
      </c>
      <c r="F1347" s="29" t="str">
        <f>CSVデータ!D1347</f>
        <v xml:space="preserve">        </v>
      </c>
      <c r="G1347" s="29" t="str">
        <f>CSVデータ!F1347</f>
        <v xml:space="preserve">        </v>
      </c>
    </row>
    <row r="1348" spans="1:7" x14ac:dyDescent="0.4">
      <c r="A1348">
        <f>IF(小平市進捗状況確認シート!$B$6=CSVデータ!G1348,1,0)</f>
        <v>0</v>
      </c>
      <c r="B1348">
        <f>IF(小平市進捗状況確認シート!$C$6=CSVデータ!B1348,1,0)</f>
        <v>0</v>
      </c>
      <c r="C1348">
        <f t="shared" si="21"/>
        <v>0</v>
      </c>
      <c r="D1348" t="str">
        <f>VLOOKUP(CSVデータ!C1348,Sheet1!L:M,2,FALSE)</f>
        <v>更新申請</v>
      </c>
      <c r="E1348" s="29" t="str">
        <f>CSVデータ!E1348</f>
        <v xml:space="preserve">        </v>
      </c>
      <c r="F1348" s="29">
        <f>CSVデータ!D1348</f>
        <v>45422</v>
      </c>
      <c r="G1348" s="29" t="str">
        <f>CSVデータ!F1348</f>
        <v xml:space="preserve">        </v>
      </c>
    </row>
    <row r="1349" spans="1:7" x14ac:dyDescent="0.4">
      <c r="A1349">
        <f>IF(小平市進捗状況確認シート!$B$6=CSVデータ!G1349,1,0)</f>
        <v>0</v>
      </c>
      <c r="B1349">
        <f>IF(小平市進捗状況確認シート!$C$6=CSVデータ!B1349,1,0)</f>
        <v>0</v>
      </c>
      <c r="C1349">
        <f t="shared" si="21"/>
        <v>0</v>
      </c>
      <c r="D1349" t="str">
        <f>VLOOKUP(CSVデータ!C1349,Sheet1!L:M,2,FALSE)</f>
        <v>更新申請</v>
      </c>
      <c r="E1349" s="29" t="str">
        <f>CSVデータ!E1349</f>
        <v xml:space="preserve">        </v>
      </c>
      <c r="F1349" s="29">
        <f>CSVデータ!D1349</f>
        <v>45425</v>
      </c>
      <c r="G1349" s="29" t="str">
        <f>CSVデータ!F1349</f>
        <v xml:space="preserve">        </v>
      </c>
    </row>
    <row r="1350" spans="1:7" x14ac:dyDescent="0.4">
      <c r="A1350">
        <f>IF(小平市進捗状況確認シート!$B$6=CSVデータ!G1350,1,0)</f>
        <v>0</v>
      </c>
      <c r="B1350">
        <f>IF(小平市進捗状況確認シート!$C$6=CSVデータ!B1350,1,0)</f>
        <v>0</v>
      </c>
      <c r="C1350">
        <f t="shared" si="21"/>
        <v>0</v>
      </c>
      <c r="D1350" t="str">
        <f>VLOOKUP(CSVデータ!C1350,Sheet1!L:M,2,FALSE)</f>
        <v>要支援・要介護新規申請</v>
      </c>
      <c r="E1350" s="29">
        <f>CSVデータ!E1350</f>
        <v>45419</v>
      </c>
      <c r="F1350" s="29">
        <f>CSVデータ!D1350</f>
        <v>45425</v>
      </c>
      <c r="G1350" s="29" t="str">
        <f>CSVデータ!F1350</f>
        <v xml:space="preserve">        </v>
      </c>
    </row>
    <row r="1351" spans="1:7" x14ac:dyDescent="0.4">
      <c r="A1351">
        <f>IF(小平市進捗状況確認シート!$B$6=CSVデータ!G1351,1,0)</f>
        <v>0</v>
      </c>
      <c r="B1351">
        <f>IF(小平市進捗状況確認シート!$C$6=CSVデータ!B1351,1,0)</f>
        <v>0</v>
      </c>
      <c r="C1351">
        <f t="shared" si="21"/>
        <v>0</v>
      </c>
      <c r="D1351" t="str">
        <f>VLOOKUP(CSVデータ!C1351,Sheet1!L:M,2,FALSE)</f>
        <v>更新申請</v>
      </c>
      <c r="E1351" s="29" t="str">
        <f>CSVデータ!E1351</f>
        <v xml:space="preserve">        </v>
      </c>
      <c r="F1351" s="29" t="str">
        <f>CSVデータ!D1351</f>
        <v xml:space="preserve">        </v>
      </c>
      <c r="G1351" s="29" t="str">
        <f>CSVデータ!F1351</f>
        <v xml:space="preserve">        </v>
      </c>
    </row>
    <row r="1352" spans="1:7" x14ac:dyDescent="0.4">
      <c r="A1352">
        <f>IF(小平市進捗状況確認シート!$B$6=CSVデータ!G1352,1,0)</f>
        <v>0</v>
      </c>
      <c r="B1352">
        <f>IF(小平市進捗状況確認シート!$C$6=CSVデータ!B1352,1,0)</f>
        <v>0</v>
      </c>
      <c r="C1352">
        <f t="shared" si="21"/>
        <v>0</v>
      </c>
      <c r="D1352" t="str">
        <f>VLOOKUP(CSVデータ!C1352,Sheet1!L:M,2,FALSE)</f>
        <v>更新申請</v>
      </c>
      <c r="E1352" s="29" t="str">
        <f>CSVデータ!E1352</f>
        <v xml:space="preserve">        </v>
      </c>
      <c r="F1352" s="29">
        <f>CSVデータ!D1352</f>
        <v>45425</v>
      </c>
      <c r="G1352" s="29" t="str">
        <f>CSVデータ!F1352</f>
        <v xml:space="preserve">        </v>
      </c>
    </row>
    <row r="1353" spans="1:7" x14ac:dyDescent="0.4">
      <c r="A1353">
        <f>IF(小平市進捗状況確認シート!$B$6=CSVデータ!G1353,1,0)</f>
        <v>0</v>
      </c>
      <c r="B1353">
        <f>IF(小平市進捗状況確認シート!$C$6=CSVデータ!B1353,1,0)</f>
        <v>0</v>
      </c>
      <c r="C1353">
        <f t="shared" si="21"/>
        <v>0</v>
      </c>
      <c r="D1353" t="str">
        <f>VLOOKUP(CSVデータ!C1353,Sheet1!L:M,2,FALSE)</f>
        <v>区分変更申請</v>
      </c>
      <c r="E1353" s="29">
        <f>CSVデータ!E1353</f>
        <v>45420</v>
      </c>
      <c r="F1353" s="29">
        <f>CSVデータ!D1353</f>
        <v>45425</v>
      </c>
      <c r="G1353" s="29" t="str">
        <f>CSVデータ!F1353</f>
        <v xml:space="preserve">        </v>
      </c>
    </row>
    <row r="1354" spans="1:7" x14ac:dyDescent="0.4">
      <c r="A1354">
        <f>IF(小平市進捗状況確認シート!$B$6=CSVデータ!G1354,1,0)</f>
        <v>0</v>
      </c>
      <c r="B1354">
        <f>IF(小平市進捗状況確認シート!$C$6=CSVデータ!B1354,1,0)</f>
        <v>0</v>
      </c>
      <c r="C1354">
        <f t="shared" si="21"/>
        <v>0</v>
      </c>
      <c r="D1354" t="str">
        <f>VLOOKUP(CSVデータ!C1354,Sheet1!L:M,2,FALSE)</f>
        <v>要支援・要介護新規申請</v>
      </c>
      <c r="E1354" s="29" t="str">
        <f>CSVデータ!E1354</f>
        <v xml:space="preserve">        </v>
      </c>
      <c r="F1354" s="29" t="str">
        <f>CSVデータ!D1354</f>
        <v xml:space="preserve">        </v>
      </c>
      <c r="G1354" s="29" t="str">
        <f>CSVデータ!F1354</f>
        <v xml:space="preserve">        </v>
      </c>
    </row>
    <row r="1355" spans="1:7" x14ac:dyDescent="0.4">
      <c r="A1355">
        <f>IF(小平市進捗状況確認シート!$B$6=CSVデータ!G1355,1,0)</f>
        <v>0</v>
      </c>
      <c r="B1355">
        <f>IF(小平市進捗状況確認シート!$C$6=CSVデータ!B1355,1,0)</f>
        <v>0</v>
      </c>
      <c r="C1355">
        <f t="shared" si="21"/>
        <v>0</v>
      </c>
      <c r="D1355" t="str">
        <f>VLOOKUP(CSVデータ!C1355,Sheet1!L:M,2,FALSE)</f>
        <v>区分変更申請</v>
      </c>
      <c r="E1355" s="29" t="str">
        <f>CSVデータ!E1355</f>
        <v xml:space="preserve">        </v>
      </c>
      <c r="F1355" s="29" t="str">
        <f>CSVデータ!D1355</f>
        <v xml:space="preserve">        </v>
      </c>
      <c r="G1355" s="29" t="str">
        <f>CSVデータ!F1355</f>
        <v xml:space="preserve">        </v>
      </c>
    </row>
    <row r="1356" spans="1:7" x14ac:dyDescent="0.4">
      <c r="A1356">
        <f>IF(小平市進捗状況確認シート!$B$6=CSVデータ!G1356,1,0)</f>
        <v>0</v>
      </c>
      <c r="B1356">
        <f>IF(小平市進捗状況確認シート!$C$6=CSVデータ!B1356,1,0)</f>
        <v>0</v>
      </c>
      <c r="C1356">
        <f t="shared" si="21"/>
        <v>0</v>
      </c>
      <c r="D1356" t="str">
        <f>VLOOKUP(CSVデータ!C1356,Sheet1!L:M,2,FALSE)</f>
        <v>区分変更申請</v>
      </c>
      <c r="E1356" s="29">
        <f>CSVデータ!E1356</f>
        <v>45422</v>
      </c>
      <c r="F1356" s="29" t="str">
        <f>CSVデータ!D1356</f>
        <v xml:space="preserve">        </v>
      </c>
      <c r="G1356" s="29" t="str">
        <f>CSVデータ!F1356</f>
        <v xml:space="preserve">        </v>
      </c>
    </row>
    <row r="1357" spans="1:7" x14ac:dyDescent="0.4">
      <c r="A1357">
        <f>IF(小平市進捗状況確認シート!$B$6=CSVデータ!G1357,1,0)</f>
        <v>0</v>
      </c>
      <c r="B1357">
        <f>IF(小平市進捗状況確認シート!$C$6=CSVデータ!B1357,1,0)</f>
        <v>0</v>
      </c>
      <c r="C1357">
        <f t="shared" si="21"/>
        <v>0</v>
      </c>
      <c r="D1357" t="str">
        <f>VLOOKUP(CSVデータ!C1357,Sheet1!L:M,2,FALSE)</f>
        <v>要支援・要介護新規申請</v>
      </c>
      <c r="E1357" s="29">
        <f>CSVデータ!E1357</f>
        <v>45422</v>
      </c>
      <c r="F1357" s="29" t="str">
        <f>CSVデータ!D1357</f>
        <v xml:space="preserve">        </v>
      </c>
      <c r="G1357" s="29" t="str">
        <f>CSVデータ!F1357</f>
        <v xml:space="preserve">        </v>
      </c>
    </row>
    <row r="1358" spans="1:7" x14ac:dyDescent="0.4">
      <c r="A1358">
        <f>IF(小平市進捗状況確認シート!$B$6=CSVデータ!G1358,1,0)</f>
        <v>0</v>
      </c>
      <c r="B1358">
        <f>IF(小平市進捗状況確認シート!$C$6=CSVデータ!B1358,1,0)</f>
        <v>0</v>
      </c>
      <c r="C1358">
        <f t="shared" si="21"/>
        <v>0</v>
      </c>
      <c r="D1358" t="str">
        <f>VLOOKUP(CSVデータ!C1358,Sheet1!L:M,2,FALSE)</f>
        <v>要支援・要介護新規申請</v>
      </c>
      <c r="E1358" s="29" t="str">
        <f>CSVデータ!E1358</f>
        <v xml:space="preserve">        </v>
      </c>
      <c r="F1358" s="29" t="str">
        <f>CSVデータ!D1358</f>
        <v xml:space="preserve">        </v>
      </c>
      <c r="G1358" s="29" t="str">
        <f>CSVデータ!F1358</f>
        <v xml:space="preserve">        </v>
      </c>
    </row>
    <row r="1359" spans="1:7" x14ac:dyDescent="0.4">
      <c r="A1359">
        <f>IF(小平市進捗状況確認シート!$B$6=CSVデータ!G1359,1,0)</f>
        <v>0</v>
      </c>
      <c r="B1359">
        <f>IF(小平市進捗状況確認シート!$C$6=CSVデータ!B1359,1,0)</f>
        <v>0</v>
      </c>
      <c r="C1359">
        <f t="shared" si="21"/>
        <v>0</v>
      </c>
      <c r="D1359" t="str">
        <f>VLOOKUP(CSVデータ!C1359,Sheet1!L:M,2,FALSE)</f>
        <v>更新申請</v>
      </c>
      <c r="E1359" s="29" t="str">
        <f>CSVデータ!E1359</f>
        <v xml:space="preserve">        </v>
      </c>
      <c r="F1359" s="29" t="str">
        <f>CSVデータ!D1359</f>
        <v xml:space="preserve">        </v>
      </c>
      <c r="G1359" s="29" t="str">
        <f>CSVデータ!F1359</f>
        <v xml:space="preserve">        </v>
      </c>
    </row>
    <row r="1360" spans="1:7" x14ac:dyDescent="0.4">
      <c r="A1360">
        <f>IF(小平市進捗状況確認シート!$B$6=CSVデータ!G1360,1,0)</f>
        <v>0</v>
      </c>
      <c r="B1360">
        <f>IF(小平市進捗状況確認シート!$C$6=CSVデータ!B1360,1,0)</f>
        <v>0</v>
      </c>
      <c r="C1360">
        <f t="shared" si="21"/>
        <v>0</v>
      </c>
      <c r="D1360" t="str">
        <f>VLOOKUP(CSVデータ!C1360,Sheet1!L:M,2,FALSE)</f>
        <v>更新申請</v>
      </c>
      <c r="E1360" s="29" t="str">
        <f>CSVデータ!E1360</f>
        <v xml:space="preserve">        </v>
      </c>
      <c r="F1360" s="29" t="str">
        <f>CSVデータ!D1360</f>
        <v xml:space="preserve">        </v>
      </c>
      <c r="G1360" s="29" t="str">
        <f>CSVデータ!F1360</f>
        <v xml:space="preserve">        </v>
      </c>
    </row>
    <row r="1361" spans="1:7" x14ac:dyDescent="0.4">
      <c r="A1361">
        <f>IF(小平市進捗状況確認シート!$B$6=CSVデータ!G1361,1,0)</f>
        <v>0</v>
      </c>
      <c r="B1361">
        <f>IF(小平市進捗状況確認シート!$C$6=CSVデータ!B1361,1,0)</f>
        <v>0</v>
      </c>
      <c r="C1361">
        <f t="shared" si="21"/>
        <v>0</v>
      </c>
      <c r="D1361" t="str">
        <f>VLOOKUP(CSVデータ!C1361,Sheet1!L:M,2,FALSE)</f>
        <v>新規申請</v>
      </c>
      <c r="E1361" s="29" t="str">
        <f>CSVデータ!E1361</f>
        <v xml:space="preserve">        </v>
      </c>
      <c r="F1361" s="29" t="str">
        <f>CSVデータ!D1361</f>
        <v xml:space="preserve">        </v>
      </c>
      <c r="G1361" s="29" t="str">
        <f>CSVデータ!F1361</f>
        <v xml:space="preserve">        </v>
      </c>
    </row>
    <row r="1362" spans="1:7" x14ac:dyDescent="0.4">
      <c r="A1362">
        <f>IF(小平市進捗状況確認シート!$B$6=CSVデータ!G1362,1,0)</f>
        <v>0</v>
      </c>
      <c r="B1362">
        <f>IF(小平市進捗状況確認シート!$C$6=CSVデータ!B1362,1,0)</f>
        <v>0</v>
      </c>
      <c r="C1362">
        <f t="shared" si="21"/>
        <v>0</v>
      </c>
      <c r="D1362" t="str">
        <f>VLOOKUP(CSVデータ!C1362,Sheet1!L:M,2,FALSE)</f>
        <v>更新申請</v>
      </c>
      <c r="E1362" s="29">
        <f>CSVデータ!E1362</f>
        <v>45420</v>
      </c>
      <c r="F1362" s="29" t="str">
        <f>CSVデータ!D1362</f>
        <v xml:space="preserve">        </v>
      </c>
      <c r="G1362" s="29" t="str">
        <f>CSVデータ!F1362</f>
        <v xml:space="preserve">        </v>
      </c>
    </row>
    <row r="1363" spans="1:7" x14ac:dyDescent="0.4">
      <c r="A1363">
        <f>IF(小平市進捗状況確認シート!$B$6=CSVデータ!G1363,1,0)</f>
        <v>0</v>
      </c>
      <c r="B1363">
        <f>IF(小平市進捗状況確認シート!$C$6=CSVデータ!B1363,1,0)</f>
        <v>0</v>
      </c>
      <c r="C1363">
        <f t="shared" si="21"/>
        <v>0</v>
      </c>
      <c r="D1363" t="str">
        <f>VLOOKUP(CSVデータ!C1363,Sheet1!L:M,2,FALSE)</f>
        <v>要支援・要介護新規申請</v>
      </c>
      <c r="E1363" s="29" t="str">
        <f>CSVデータ!E1363</f>
        <v xml:space="preserve">        </v>
      </c>
      <c r="F1363" s="29">
        <f>CSVデータ!D1363</f>
        <v>45425</v>
      </c>
      <c r="G1363" s="29" t="str">
        <f>CSVデータ!F1363</f>
        <v xml:space="preserve">        </v>
      </c>
    </row>
    <row r="1364" spans="1:7" x14ac:dyDescent="0.4">
      <c r="A1364">
        <f>IF(小平市進捗状況確認シート!$B$6=CSVデータ!G1364,1,0)</f>
        <v>0</v>
      </c>
      <c r="B1364">
        <f>IF(小平市進捗状況確認シート!$C$6=CSVデータ!B1364,1,0)</f>
        <v>0</v>
      </c>
      <c r="C1364">
        <f t="shared" si="21"/>
        <v>0</v>
      </c>
      <c r="D1364" t="str">
        <f>VLOOKUP(CSVデータ!C1364,Sheet1!L:M,2,FALSE)</f>
        <v>要支援・要介護新規申請</v>
      </c>
      <c r="E1364" s="29" t="str">
        <f>CSVデータ!E1364</f>
        <v xml:space="preserve">        </v>
      </c>
      <c r="F1364" s="29">
        <f>CSVデータ!D1364</f>
        <v>45425</v>
      </c>
      <c r="G1364" s="29" t="str">
        <f>CSVデータ!F1364</f>
        <v xml:space="preserve">        </v>
      </c>
    </row>
    <row r="1365" spans="1:7" x14ac:dyDescent="0.4">
      <c r="A1365">
        <f>IF(小平市進捗状況確認シート!$B$6=CSVデータ!G1365,1,0)</f>
        <v>0</v>
      </c>
      <c r="B1365">
        <f>IF(小平市進捗状況確認シート!$C$6=CSVデータ!B1365,1,0)</f>
        <v>0</v>
      </c>
      <c r="C1365">
        <f t="shared" si="21"/>
        <v>0</v>
      </c>
      <c r="D1365" t="str">
        <f>VLOOKUP(CSVデータ!C1365,Sheet1!L:M,2,FALSE)</f>
        <v>要支援・要介護新規申請</v>
      </c>
      <c r="E1365" s="29" t="str">
        <f>CSVデータ!E1365</f>
        <v xml:space="preserve">        </v>
      </c>
      <c r="F1365" s="29">
        <f>CSVデータ!D1365</f>
        <v>45425</v>
      </c>
      <c r="G1365" s="29" t="str">
        <f>CSVデータ!F1365</f>
        <v xml:space="preserve">        </v>
      </c>
    </row>
    <row r="1366" spans="1:7" x14ac:dyDescent="0.4">
      <c r="A1366">
        <f>IF(小平市進捗状況確認シート!$B$6=CSVデータ!G1366,1,0)</f>
        <v>0</v>
      </c>
      <c r="B1366">
        <f>IF(小平市進捗状況確認シート!$C$6=CSVデータ!B1366,1,0)</f>
        <v>0</v>
      </c>
      <c r="C1366">
        <f t="shared" si="21"/>
        <v>0</v>
      </c>
      <c r="D1366" t="str">
        <f>VLOOKUP(CSVデータ!C1366,Sheet1!L:M,2,FALSE)</f>
        <v>新規申請</v>
      </c>
      <c r="E1366" s="29">
        <f>CSVデータ!E1366</f>
        <v>45420</v>
      </c>
      <c r="F1366" s="29" t="str">
        <f>CSVデータ!D1366</f>
        <v xml:space="preserve">        </v>
      </c>
      <c r="G1366" s="29" t="str">
        <f>CSVデータ!F1366</f>
        <v xml:space="preserve">        </v>
      </c>
    </row>
    <row r="1367" spans="1:7" x14ac:dyDescent="0.4">
      <c r="A1367">
        <f>IF(小平市進捗状況確認シート!$B$6=CSVデータ!G1367,1,0)</f>
        <v>0</v>
      </c>
      <c r="B1367">
        <f>IF(小平市進捗状況確認シート!$C$6=CSVデータ!B1367,1,0)</f>
        <v>0</v>
      </c>
      <c r="C1367">
        <f t="shared" si="21"/>
        <v>0</v>
      </c>
      <c r="D1367" t="str">
        <f>VLOOKUP(CSVデータ!C1367,Sheet1!L:M,2,FALSE)</f>
        <v>更新申請</v>
      </c>
      <c r="E1367" s="29" t="str">
        <f>CSVデータ!E1367</f>
        <v xml:space="preserve">        </v>
      </c>
      <c r="F1367" s="29" t="str">
        <f>CSVデータ!D1367</f>
        <v xml:space="preserve">        </v>
      </c>
      <c r="G1367" s="29" t="str">
        <f>CSVデータ!F1367</f>
        <v xml:space="preserve">        </v>
      </c>
    </row>
    <row r="1368" spans="1:7" x14ac:dyDescent="0.4">
      <c r="A1368">
        <f>IF(小平市進捗状況確認シート!$B$6=CSVデータ!G1368,1,0)</f>
        <v>0</v>
      </c>
      <c r="B1368">
        <f>IF(小平市進捗状況確認シート!$C$6=CSVデータ!B1368,1,0)</f>
        <v>0</v>
      </c>
      <c r="C1368">
        <f t="shared" si="21"/>
        <v>0</v>
      </c>
      <c r="D1368" t="str">
        <f>VLOOKUP(CSVデータ!C1368,Sheet1!L:M,2,FALSE)</f>
        <v>区分変更申請</v>
      </c>
      <c r="E1368" s="29" t="str">
        <f>CSVデータ!E1368</f>
        <v xml:space="preserve">        </v>
      </c>
      <c r="F1368" s="29" t="str">
        <f>CSVデータ!D1368</f>
        <v xml:space="preserve">        </v>
      </c>
      <c r="G1368" s="29" t="str">
        <f>CSVデータ!F1368</f>
        <v xml:space="preserve">        </v>
      </c>
    </row>
    <row r="1369" spans="1:7" x14ac:dyDescent="0.4">
      <c r="A1369">
        <f>IF(小平市進捗状況確認シート!$B$6=CSVデータ!G1369,1,0)</f>
        <v>0</v>
      </c>
      <c r="B1369">
        <f>IF(小平市進捗状況確認シート!$C$6=CSVデータ!B1369,1,0)</f>
        <v>0</v>
      </c>
      <c r="C1369">
        <f t="shared" si="21"/>
        <v>0</v>
      </c>
      <c r="D1369" t="str">
        <f>VLOOKUP(CSVデータ!C1369,Sheet1!L:M,2,FALSE)</f>
        <v>要支援・要介護新規申請</v>
      </c>
      <c r="E1369" s="29" t="str">
        <f>CSVデータ!E1369</f>
        <v xml:space="preserve">        </v>
      </c>
      <c r="F1369" s="29" t="str">
        <f>CSVデータ!D1369</f>
        <v xml:space="preserve">        </v>
      </c>
      <c r="G1369" s="29" t="str">
        <f>CSVデータ!F1369</f>
        <v xml:space="preserve">        </v>
      </c>
    </row>
    <row r="1370" spans="1:7" x14ac:dyDescent="0.4">
      <c r="A1370">
        <f>IF(小平市進捗状況確認シート!$B$6=CSVデータ!G1370,1,0)</f>
        <v>0</v>
      </c>
      <c r="B1370">
        <f>IF(小平市進捗状況確認シート!$C$6=CSVデータ!B1370,1,0)</f>
        <v>0</v>
      </c>
      <c r="C1370">
        <f t="shared" si="21"/>
        <v>0</v>
      </c>
      <c r="D1370" t="str">
        <f>VLOOKUP(CSVデータ!C1370,Sheet1!L:M,2,FALSE)</f>
        <v>新規申請</v>
      </c>
      <c r="E1370" s="29" t="str">
        <f>CSVデータ!E1370</f>
        <v xml:space="preserve">        </v>
      </c>
      <c r="F1370" s="29">
        <f>CSVデータ!D1370</f>
        <v>45425</v>
      </c>
      <c r="G1370" s="29" t="str">
        <f>CSVデータ!F1370</f>
        <v xml:space="preserve">        </v>
      </c>
    </row>
    <row r="1371" spans="1:7" x14ac:dyDescent="0.4">
      <c r="A1371">
        <f>IF(小平市進捗状況確認シート!$B$6=CSVデータ!G1371,1,0)</f>
        <v>0</v>
      </c>
      <c r="B1371">
        <f>IF(小平市進捗状況確認シート!$C$6=CSVデータ!B1371,1,0)</f>
        <v>0</v>
      </c>
      <c r="C1371">
        <f t="shared" si="21"/>
        <v>0</v>
      </c>
      <c r="D1371" t="str">
        <f>VLOOKUP(CSVデータ!C1371,Sheet1!L:M,2,FALSE)</f>
        <v>要支援・要介護新規申請</v>
      </c>
      <c r="E1371" s="29">
        <f>CSVデータ!E1371</f>
        <v>45419</v>
      </c>
      <c r="F1371" s="29" t="str">
        <f>CSVデータ!D1371</f>
        <v xml:space="preserve">        </v>
      </c>
      <c r="G1371" s="29" t="str">
        <f>CSVデータ!F1371</f>
        <v xml:space="preserve">        </v>
      </c>
    </row>
    <row r="1372" spans="1:7" x14ac:dyDescent="0.4">
      <c r="A1372">
        <f>IF(小平市進捗状況確認シート!$B$6=CSVデータ!G1372,1,0)</f>
        <v>0</v>
      </c>
      <c r="B1372">
        <f>IF(小平市進捗状況確認シート!$C$6=CSVデータ!B1372,1,0)</f>
        <v>0</v>
      </c>
      <c r="C1372">
        <f t="shared" si="21"/>
        <v>0</v>
      </c>
      <c r="D1372" t="str">
        <f>VLOOKUP(CSVデータ!C1372,Sheet1!L:M,2,FALSE)</f>
        <v>更新申請</v>
      </c>
      <c r="E1372" s="29" t="str">
        <f>CSVデータ!E1372</f>
        <v xml:space="preserve">        </v>
      </c>
      <c r="F1372" s="29" t="str">
        <f>CSVデータ!D1372</f>
        <v xml:space="preserve">        </v>
      </c>
      <c r="G1372" s="29" t="str">
        <f>CSVデータ!F1372</f>
        <v xml:space="preserve">        </v>
      </c>
    </row>
    <row r="1373" spans="1:7" x14ac:dyDescent="0.4">
      <c r="A1373">
        <f>IF(小平市進捗状況確認シート!$B$6=CSVデータ!G1373,1,0)</f>
        <v>0</v>
      </c>
      <c r="B1373">
        <f>IF(小平市進捗状況確認シート!$C$6=CSVデータ!B1373,1,0)</f>
        <v>0</v>
      </c>
      <c r="C1373">
        <f t="shared" si="21"/>
        <v>0</v>
      </c>
      <c r="D1373" t="str">
        <f>VLOOKUP(CSVデータ!C1373,Sheet1!L:M,2,FALSE)</f>
        <v>更新申請</v>
      </c>
      <c r="E1373" s="29" t="str">
        <f>CSVデータ!E1373</f>
        <v xml:space="preserve">        </v>
      </c>
      <c r="F1373" s="29" t="str">
        <f>CSVデータ!D1373</f>
        <v xml:space="preserve">        </v>
      </c>
      <c r="G1373" s="29" t="str">
        <f>CSVデータ!F1373</f>
        <v xml:space="preserve">        </v>
      </c>
    </row>
    <row r="1374" spans="1:7" x14ac:dyDescent="0.4">
      <c r="A1374">
        <f>IF(小平市進捗状況確認シート!$B$6=CSVデータ!G1374,1,0)</f>
        <v>0</v>
      </c>
      <c r="B1374">
        <f>IF(小平市進捗状況確認シート!$C$6=CSVデータ!B1374,1,0)</f>
        <v>0</v>
      </c>
      <c r="C1374">
        <f t="shared" si="21"/>
        <v>0</v>
      </c>
      <c r="D1374" t="str">
        <f>VLOOKUP(CSVデータ!C1374,Sheet1!L:M,2,FALSE)</f>
        <v>更新申請</v>
      </c>
      <c r="E1374" s="29" t="str">
        <f>CSVデータ!E1374</f>
        <v xml:space="preserve">        </v>
      </c>
      <c r="F1374" s="29" t="str">
        <f>CSVデータ!D1374</f>
        <v xml:space="preserve">        </v>
      </c>
      <c r="G1374" s="29" t="str">
        <f>CSVデータ!F1374</f>
        <v xml:space="preserve">        </v>
      </c>
    </row>
    <row r="1375" spans="1:7" x14ac:dyDescent="0.4">
      <c r="A1375">
        <f>IF(小平市進捗状況確認シート!$B$6=CSVデータ!G1375,1,0)</f>
        <v>0</v>
      </c>
      <c r="B1375">
        <f>IF(小平市進捗状況確認シート!$C$6=CSVデータ!B1375,1,0)</f>
        <v>0</v>
      </c>
      <c r="C1375">
        <f t="shared" si="21"/>
        <v>0</v>
      </c>
      <c r="D1375" t="str">
        <f>VLOOKUP(CSVデータ!C1375,Sheet1!L:M,2,FALSE)</f>
        <v>要支援・要介護新規申請</v>
      </c>
      <c r="E1375" s="29">
        <f>CSVデータ!E1375</f>
        <v>45421</v>
      </c>
      <c r="F1375" s="29" t="str">
        <f>CSVデータ!D1375</f>
        <v xml:space="preserve">        </v>
      </c>
      <c r="G1375" s="29" t="str">
        <f>CSVデータ!F1375</f>
        <v xml:space="preserve">        </v>
      </c>
    </row>
    <row r="1376" spans="1:7" x14ac:dyDescent="0.4">
      <c r="A1376">
        <f>IF(小平市進捗状況確認シート!$B$6=CSVデータ!G1376,1,0)</f>
        <v>0</v>
      </c>
      <c r="B1376">
        <f>IF(小平市進捗状況確認シート!$C$6=CSVデータ!B1376,1,0)</f>
        <v>0</v>
      </c>
      <c r="C1376">
        <f t="shared" si="21"/>
        <v>0</v>
      </c>
      <c r="D1376" t="str">
        <f>VLOOKUP(CSVデータ!C1376,Sheet1!L:M,2,FALSE)</f>
        <v>要支援・要介護新規申請</v>
      </c>
      <c r="E1376" s="29" t="str">
        <f>CSVデータ!E1376</f>
        <v xml:space="preserve">        </v>
      </c>
      <c r="F1376" s="29" t="str">
        <f>CSVデータ!D1376</f>
        <v xml:space="preserve">        </v>
      </c>
      <c r="G1376" s="29" t="str">
        <f>CSVデータ!F1376</f>
        <v xml:space="preserve">        </v>
      </c>
    </row>
    <row r="1377" spans="1:7" x14ac:dyDescent="0.4">
      <c r="A1377">
        <f>IF(小平市進捗状況確認シート!$B$6=CSVデータ!G1377,1,0)</f>
        <v>0</v>
      </c>
      <c r="B1377">
        <f>IF(小平市進捗状況確認シート!$C$6=CSVデータ!B1377,1,0)</f>
        <v>0</v>
      </c>
      <c r="C1377">
        <f t="shared" si="21"/>
        <v>0</v>
      </c>
      <c r="D1377" t="str">
        <f>VLOOKUP(CSVデータ!C1377,Sheet1!L:M,2,FALSE)</f>
        <v>区分変更申請</v>
      </c>
      <c r="E1377" s="29" t="str">
        <f>CSVデータ!E1377</f>
        <v xml:space="preserve">        </v>
      </c>
      <c r="F1377" s="29" t="str">
        <f>CSVデータ!D1377</f>
        <v xml:space="preserve">        </v>
      </c>
      <c r="G1377" s="29" t="str">
        <f>CSVデータ!F1377</f>
        <v xml:space="preserve">        </v>
      </c>
    </row>
    <row r="1378" spans="1:7" x14ac:dyDescent="0.4">
      <c r="A1378">
        <f>IF(小平市進捗状況確認シート!$B$6=CSVデータ!G1378,1,0)</f>
        <v>0</v>
      </c>
      <c r="B1378">
        <f>IF(小平市進捗状況確認シート!$C$6=CSVデータ!B1378,1,0)</f>
        <v>0</v>
      </c>
      <c r="C1378">
        <f t="shared" si="21"/>
        <v>0</v>
      </c>
      <c r="D1378" t="str">
        <f>VLOOKUP(CSVデータ!C1378,Sheet1!L:M,2,FALSE)</f>
        <v>更新申請</v>
      </c>
      <c r="E1378" s="29" t="str">
        <f>CSVデータ!E1378</f>
        <v xml:space="preserve">        </v>
      </c>
      <c r="F1378" s="29" t="str">
        <f>CSVデータ!D1378</f>
        <v xml:space="preserve">        </v>
      </c>
      <c r="G1378" s="29" t="str">
        <f>CSVデータ!F1378</f>
        <v xml:space="preserve">        </v>
      </c>
    </row>
    <row r="1379" spans="1:7" x14ac:dyDescent="0.4">
      <c r="A1379">
        <f>IF(小平市進捗状況確認シート!$B$6=CSVデータ!G1379,1,0)</f>
        <v>0</v>
      </c>
      <c r="B1379">
        <f>IF(小平市進捗状況確認シート!$C$6=CSVデータ!B1379,1,0)</f>
        <v>0</v>
      </c>
      <c r="C1379">
        <f t="shared" si="21"/>
        <v>0</v>
      </c>
      <c r="D1379" t="str">
        <f>VLOOKUP(CSVデータ!C1379,Sheet1!L:M,2,FALSE)</f>
        <v>新規申請</v>
      </c>
      <c r="E1379" s="29" t="str">
        <f>CSVデータ!E1379</f>
        <v xml:space="preserve">        </v>
      </c>
      <c r="F1379" s="29" t="str">
        <f>CSVデータ!D1379</f>
        <v xml:space="preserve">        </v>
      </c>
      <c r="G1379" s="29" t="str">
        <f>CSVデータ!F1379</f>
        <v xml:space="preserve">        </v>
      </c>
    </row>
    <row r="1380" spans="1:7" x14ac:dyDescent="0.4">
      <c r="A1380">
        <f>IF(小平市進捗状況確認シート!$B$6=CSVデータ!G1380,1,0)</f>
        <v>0</v>
      </c>
      <c r="B1380">
        <f>IF(小平市進捗状況確認シート!$C$6=CSVデータ!B1380,1,0)</f>
        <v>0</v>
      </c>
      <c r="C1380">
        <f t="shared" si="21"/>
        <v>0</v>
      </c>
      <c r="D1380" t="str">
        <f>VLOOKUP(CSVデータ!C1380,Sheet1!L:M,2,FALSE)</f>
        <v>新規申請</v>
      </c>
      <c r="E1380" s="29" t="str">
        <f>CSVデータ!E1380</f>
        <v xml:space="preserve">        </v>
      </c>
      <c r="F1380" s="29" t="str">
        <f>CSVデータ!D1380</f>
        <v xml:space="preserve">        </v>
      </c>
      <c r="G1380" s="29" t="str">
        <f>CSVデータ!F1380</f>
        <v xml:space="preserve">        </v>
      </c>
    </row>
    <row r="1381" spans="1:7" x14ac:dyDescent="0.4">
      <c r="A1381">
        <f>IF(小平市進捗状況確認シート!$B$6=CSVデータ!G1381,1,0)</f>
        <v>0</v>
      </c>
      <c r="B1381">
        <f>IF(小平市進捗状況確認シート!$C$6=CSVデータ!B1381,1,0)</f>
        <v>0</v>
      </c>
      <c r="C1381">
        <f t="shared" si="21"/>
        <v>0</v>
      </c>
      <c r="D1381" t="str">
        <f>VLOOKUP(CSVデータ!C1381,Sheet1!L:M,2,FALSE)</f>
        <v>新規申請</v>
      </c>
      <c r="E1381" s="29" t="str">
        <f>CSVデータ!E1381</f>
        <v xml:space="preserve">        </v>
      </c>
      <c r="F1381" s="29" t="str">
        <f>CSVデータ!D1381</f>
        <v xml:space="preserve">        </v>
      </c>
      <c r="G1381" s="29" t="str">
        <f>CSVデータ!F1381</f>
        <v xml:space="preserve">        </v>
      </c>
    </row>
    <row r="1382" spans="1:7" x14ac:dyDescent="0.4">
      <c r="A1382">
        <f>IF(小平市進捗状況確認シート!$B$6=CSVデータ!G1382,1,0)</f>
        <v>0</v>
      </c>
      <c r="B1382">
        <f>IF(小平市進捗状況確認シート!$C$6=CSVデータ!B1382,1,0)</f>
        <v>0</v>
      </c>
      <c r="C1382">
        <f t="shared" si="21"/>
        <v>0</v>
      </c>
      <c r="D1382" t="str">
        <f>VLOOKUP(CSVデータ!C1382,Sheet1!L:M,2,FALSE)</f>
        <v>新規申請</v>
      </c>
      <c r="E1382" s="29">
        <f>CSVデータ!E1382</f>
        <v>45420</v>
      </c>
      <c r="F1382" s="29" t="str">
        <f>CSVデータ!D1382</f>
        <v xml:space="preserve">        </v>
      </c>
      <c r="G1382" s="29" t="str">
        <f>CSVデータ!F1382</f>
        <v xml:space="preserve">        </v>
      </c>
    </row>
    <row r="1383" spans="1:7" x14ac:dyDescent="0.4">
      <c r="A1383">
        <f>IF(小平市進捗状況確認シート!$B$6=CSVデータ!G1383,1,0)</f>
        <v>0</v>
      </c>
      <c r="B1383">
        <f>IF(小平市進捗状況確認シート!$C$6=CSVデータ!B1383,1,0)</f>
        <v>0</v>
      </c>
      <c r="C1383">
        <f t="shared" ref="C1383:C1446" si="22">IF(A1383+B1383=2,1,0)</f>
        <v>0</v>
      </c>
      <c r="D1383" t="str">
        <f>VLOOKUP(CSVデータ!C1383,Sheet1!L:M,2,FALSE)</f>
        <v>区分変更申請</v>
      </c>
      <c r="E1383" s="29" t="str">
        <f>CSVデータ!E1383</f>
        <v xml:space="preserve">        </v>
      </c>
      <c r="F1383" s="29" t="str">
        <f>CSVデータ!D1383</f>
        <v xml:space="preserve">        </v>
      </c>
      <c r="G1383" s="29" t="str">
        <f>CSVデータ!F1383</f>
        <v xml:space="preserve">        </v>
      </c>
    </row>
    <row r="1384" spans="1:7" x14ac:dyDescent="0.4">
      <c r="A1384">
        <f>IF(小平市進捗状況確認シート!$B$6=CSVデータ!G1384,1,0)</f>
        <v>0</v>
      </c>
      <c r="B1384">
        <f>IF(小平市進捗状況確認シート!$C$6=CSVデータ!B1384,1,0)</f>
        <v>0</v>
      </c>
      <c r="C1384">
        <f t="shared" si="22"/>
        <v>0</v>
      </c>
      <c r="D1384" t="str">
        <f>VLOOKUP(CSVデータ!C1384,Sheet1!L:M,2,FALSE)</f>
        <v>新規申請</v>
      </c>
      <c r="E1384" s="29">
        <f>CSVデータ!E1384</f>
        <v>45422</v>
      </c>
      <c r="F1384" s="29" t="str">
        <f>CSVデータ!D1384</f>
        <v xml:space="preserve">        </v>
      </c>
      <c r="G1384" s="29" t="str">
        <f>CSVデータ!F1384</f>
        <v xml:space="preserve">        </v>
      </c>
    </row>
    <row r="1385" spans="1:7" x14ac:dyDescent="0.4">
      <c r="A1385">
        <f>IF(小平市進捗状況確認シート!$B$6=CSVデータ!G1385,1,0)</f>
        <v>0</v>
      </c>
      <c r="B1385">
        <f>IF(小平市進捗状況確認シート!$C$6=CSVデータ!B1385,1,0)</f>
        <v>0</v>
      </c>
      <c r="C1385">
        <f t="shared" si="22"/>
        <v>0</v>
      </c>
      <c r="D1385" t="str">
        <f>VLOOKUP(CSVデータ!C1385,Sheet1!L:M,2,FALSE)</f>
        <v>新規申請</v>
      </c>
      <c r="E1385" s="29">
        <f>CSVデータ!E1385</f>
        <v>45422</v>
      </c>
      <c r="F1385" s="29" t="str">
        <f>CSVデータ!D1385</f>
        <v xml:space="preserve">        </v>
      </c>
      <c r="G1385" s="29" t="str">
        <f>CSVデータ!F1385</f>
        <v xml:space="preserve">        </v>
      </c>
    </row>
    <row r="1386" spans="1:7" x14ac:dyDescent="0.4">
      <c r="A1386">
        <f>IF(小平市進捗状況確認シート!$B$6=CSVデータ!G1386,1,0)</f>
        <v>0</v>
      </c>
      <c r="B1386">
        <f>IF(小平市進捗状況確認シート!$C$6=CSVデータ!B1386,1,0)</f>
        <v>0</v>
      </c>
      <c r="C1386">
        <f t="shared" si="22"/>
        <v>0</v>
      </c>
      <c r="D1386" t="str">
        <f>VLOOKUP(CSVデータ!C1386,Sheet1!L:M,2,FALSE)</f>
        <v>要支援・要介護新規申請</v>
      </c>
      <c r="E1386" s="29" t="str">
        <f>CSVデータ!E1386</f>
        <v xml:space="preserve">        </v>
      </c>
      <c r="F1386" s="29" t="str">
        <f>CSVデータ!D1386</f>
        <v xml:space="preserve">        </v>
      </c>
      <c r="G1386" s="29" t="str">
        <f>CSVデータ!F1386</f>
        <v xml:space="preserve">        </v>
      </c>
    </row>
    <row r="1387" spans="1:7" x14ac:dyDescent="0.4">
      <c r="A1387">
        <f>IF(小平市進捗状況確認シート!$B$6=CSVデータ!G1387,1,0)</f>
        <v>0</v>
      </c>
      <c r="B1387">
        <f>IF(小平市進捗状況確認シート!$C$6=CSVデータ!B1387,1,0)</f>
        <v>0</v>
      </c>
      <c r="C1387">
        <f t="shared" si="22"/>
        <v>0</v>
      </c>
      <c r="D1387" t="str">
        <f>VLOOKUP(CSVデータ!C1387,Sheet1!L:M,2,FALSE)</f>
        <v>要支援・要介護新規申請</v>
      </c>
      <c r="E1387" s="29" t="str">
        <f>CSVデータ!E1387</f>
        <v xml:space="preserve">        </v>
      </c>
      <c r="F1387" s="29" t="str">
        <f>CSVデータ!D1387</f>
        <v xml:space="preserve">        </v>
      </c>
      <c r="G1387" s="29" t="str">
        <f>CSVデータ!F1387</f>
        <v xml:space="preserve">        </v>
      </c>
    </row>
    <row r="1388" spans="1:7" x14ac:dyDescent="0.4">
      <c r="A1388">
        <f>IF(小平市進捗状況確認シート!$B$6=CSVデータ!G1388,1,0)</f>
        <v>0</v>
      </c>
      <c r="B1388">
        <f>IF(小平市進捗状況確認シート!$C$6=CSVデータ!B1388,1,0)</f>
        <v>0</v>
      </c>
      <c r="C1388">
        <f t="shared" si="22"/>
        <v>0</v>
      </c>
      <c r="D1388" t="str">
        <f>VLOOKUP(CSVデータ!C1388,Sheet1!L:M,2,FALSE)</f>
        <v>新規申請</v>
      </c>
      <c r="E1388" s="29" t="str">
        <f>CSVデータ!E1388</f>
        <v xml:space="preserve">        </v>
      </c>
      <c r="F1388" s="29" t="str">
        <f>CSVデータ!D1388</f>
        <v xml:space="preserve">        </v>
      </c>
      <c r="G1388" s="29" t="str">
        <f>CSVデータ!F1388</f>
        <v xml:space="preserve">        </v>
      </c>
    </row>
    <row r="1389" spans="1:7" x14ac:dyDescent="0.4">
      <c r="A1389">
        <f>IF(小平市進捗状況確認シート!$B$6=CSVデータ!G1389,1,0)</f>
        <v>0</v>
      </c>
      <c r="B1389">
        <f>IF(小平市進捗状況確認シート!$C$6=CSVデータ!B1389,1,0)</f>
        <v>0</v>
      </c>
      <c r="C1389">
        <f t="shared" si="22"/>
        <v>0</v>
      </c>
      <c r="D1389" t="str">
        <f>VLOOKUP(CSVデータ!C1389,Sheet1!L:M,2,FALSE)</f>
        <v>更新申請</v>
      </c>
      <c r="E1389" s="29" t="str">
        <f>CSVデータ!E1389</f>
        <v xml:space="preserve">        </v>
      </c>
      <c r="F1389" s="29" t="str">
        <f>CSVデータ!D1389</f>
        <v xml:space="preserve">        </v>
      </c>
      <c r="G1389" s="29" t="str">
        <f>CSVデータ!F1389</f>
        <v xml:space="preserve">        </v>
      </c>
    </row>
    <row r="1390" spans="1:7" x14ac:dyDescent="0.4">
      <c r="A1390">
        <f>IF(小平市進捗状況確認シート!$B$6=CSVデータ!G1390,1,0)</f>
        <v>0</v>
      </c>
      <c r="B1390">
        <f>IF(小平市進捗状況確認シート!$C$6=CSVデータ!B1390,1,0)</f>
        <v>0</v>
      </c>
      <c r="C1390">
        <f t="shared" si="22"/>
        <v>0</v>
      </c>
      <c r="D1390" t="str">
        <f>VLOOKUP(CSVデータ!C1390,Sheet1!L:M,2,FALSE)</f>
        <v>更新申請</v>
      </c>
      <c r="E1390" s="29" t="str">
        <f>CSVデータ!E1390</f>
        <v xml:space="preserve">        </v>
      </c>
      <c r="F1390" s="29" t="str">
        <f>CSVデータ!D1390</f>
        <v xml:space="preserve">        </v>
      </c>
      <c r="G1390" s="29" t="str">
        <f>CSVデータ!F1390</f>
        <v xml:space="preserve">        </v>
      </c>
    </row>
    <row r="1391" spans="1:7" x14ac:dyDescent="0.4">
      <c r="A1391">
        <f>IF(小平市進捗状況確認シート!$B$6=CSVデータ!G1391,1,0)</f>
        <v>0</v>
      </c>
      <c r="B1391">
        <f>IF(小平市進捗状況確認シート!$C$6=CSVデータ!B1391,1,0)</f>
        <v>0</v>
      </c>
      <c r="C1391">
        <f t="shared" si="22"/>
        <v>0</v>
      </c>
      <c r="D1391" t="str">
        <f>VLOOKUP(CSVデータ!C1391,Sheet1!L:M,2,FALSE)</f>
        <v>要支援・要介護新規申請</v>
      </c>
      <c r="E1391" s="29" t="str">
        <f>CSVデータ!E1391</f>
        <v xml:space="preserve">        </v>
      </c>
      <c r="F1391" s="29" t="str">
        <f>CSVデータ!D1391</f>
        <v xml:space="preserve">        </v>
      </c>
      <c r="G1391" s="29" t="str">
        <f>CSVデータ!F1391</f>
        <v xml:space="preserve">        </v>
      </c>
    </row>
    <row r="1392" spans="1:7" x14ac:dyDescent="0.4">
      <c r="A1392">
        <f>IF(小平市進捗状況確認シート!$B$6=CSVデータ!G1392,1,0)</f>
        <v>0</v>
      </c>
      <c r="B1392">
        <f>IF(小平市進捗状況確認シート!$C$6=CSVデータ!B1392,1,0)</f>
        <v>0</v>
      </c>
      <c r="C1392">
        <f t="shared" si="22"/>
        <v>0</v>
      </c>
      <c r="D1392" t="str">
        <f>VLOOKUP(CSVデータ!C1392,Sheet1!L:M,2,FALSE)</f>
        <v>更新申請</v>
      </c>
      <c r="E1392" s="29" t="str">
        <f>CSVデータ!E1392</f>
        <v xml:space="preserve">        </v>
      </c>
      <c r="F1392" s="29" t="str">
        <f>CSVデータ!D1392</f>
        <v xml:space="preserve">        </v>
      </c>
      <c r="G1392" s="29" t="str">
        <f>CSVデータ!F1392</f>
        <v xml:space="preserve">        </v>
      </c>
    </row>
    <row r="1393" spans="1:7" x14ac:dyDescent="0.4">
      <c r="A1393">
        <f>IF(小平市進捗状況確認シート!$B$6=CSVデータ!G1393,1,0)</f>
        <v>0</v>
      </c>
      <c r="B1393">
        <f>IF(小平市進捗状況確認シート!$C$6=CSVデータ!B1393,1,0)</f>
        <v>0</v>
      </c>
      <c r="C1393">
        <f t="shared" si="22"/>
        <v>0</v>
      </c>
      <c r="D1393" t="str">
        <f>VLOOKUP(CSVデータ!C1393,Sheet1!L:M,2,FALSE)</f>
        <v>更新申請</v>
      </c>
      <c r="E1393" s="29" t="str">
        <f>CSVデータ!E1393</f>
        <v xml:space="preserve">        </v>
      </c>
      <c r="F1393" s="29" t="str">
        <f>CSVデータ!D1393</f>
        <v xml:space="preserve">        </v>
      </c>
      <c r="G1393" s="29" t="str">
        <f>CSVデータ!F1393</f>
        <v xml:space="preserve">        </v>
      </c>
    </row>
    <row r="1394" spans="1:7" x14ac:dyDescent="0.4">
      <c r="A1394">
        <f>IF(小平市進捗状況確認シート!$B$6=CSVデータ!G1394,1,0)</f>
        <v>0</v>
      </c>
      <c r="B1394">
        <f>IF(小平市進捗状況確認シート!$C$6=CSVデータ!B1394,1,0)</f>
        <v>0</v>
      </c>
      <c r="C1394">
        <f t="shared" si="22"/>
        <v>0</v>
      </c>
      <c r="D1394" t="str">
        <f>VLOOKUP(CSVデータ!C1394,Sheet1!L:M,2,FALSE)</f>
        <v>更新申請</v>
      </c>
      <c r="E1394" s="29" t="str">
        <f>CSVデータ!E1394</f>
        <v xml:space="preserve">        </v>
      </c>
      <c r="F1394" s="29" t="str">
        <f>CSVデータ!D1394</f>
        <v xml:space="preserve">        </v>
      </c>
      <c r="G1394" s="29" t="str">
        <f>CSVデータ!F1394</f>
        <v xml:space="preserve">        </v>
      </c>
    </row>
    <row r="1395" spans="1:7" x14ac:dyDescent="0.4">
      <c r="A1395">
        <f>IF(小平市進捗状況確認シート!$B$6=CSVデータ!G1395,1,0)</f>
        <v>0</v>
      </c>
      <c r="B1395">
        <f>IF(小平市進捗状況確認シート!$C$6=CSVデータ!B1395,1,0)</f>
        <v>0</v>
      </c>
      <c r="C1395">
        <f t="shared" si="22"/>
        <v>0</v>
      </c>
      <c r="D1395" t="str">
        <f>VLOOKUP(CSVデータ!C1395,Sheet1!L:M,2,FALSE)</f>
        <v>更新申請</v>
      </c>
      <c r="E1395" s="29" t="str">
        <f>CSVデータ!E1395</f>
        <v xml:space="preserve">        </v>
      </c>
      <c r="F1395" s="29" t="str">
        <f>CSVデータ!D1395</f>
        <v xml:space="preserve">        </v>
      </c>
      <c r="G1395" s="29" t="str">
        <f>CSVデータ!F1395</f>
        <v xml:space="preserve">        </v>
      </c>
    </row>
    <row r="1396" spans="1:7" x14ac:dyDescent="0.4">
      <c r="A1396">
        <f>IF(小平市進捗状況確認シート!$B$6=CSVデータ!G1396,1,0)</f>
        <v>0</v>
      </c>
      <c r="B1396">
        <f>IF(小平市進捗状況確認シート!$C$6=CSVデータ!B1396,1,0)</f>
        <v>0</v>
      </c>
      <c r="C1396">
        <f t="shared" si="22"/>
        <v>0</v>
      </c>
      <c r="D1396" t="str">
        <f>VLOOKUP(CSVデータ!C1396,Sheet1!L:M,2,FALSE)</f>
        <v>新規申請</v>
      </c>
      <c r="E1396" s="29" t="str">
        <f>CSVデータ!E1396</f>
        <v xml:space="preserve">        </v>
      </c>
      <c r="F1396" s="29" t="str">
        <f>CSVデータ!D1396</f>
        <v xml:space="preserve">        </v>
      </c>
      <c r="G1396" s="29" t="str">
        <f>CSVデータ!F1396</f>
        <v xml:space="preserve">        </v>
      </c>
    </row>
    <row r="1397" spans="1:7" x14ac:dyDescent="0.4">
      <c r="A1397">
        <f>IF(小平市進捗状況確認シート!$B$6=CSVデータ!G1397,1,0)</f>
        <v>0</v>
      </c>
      <c r="B1397">
        <f>IF(小平市進捗状況確認シート!$C$6=CSVデータ!B1397,1,0)</f>
        <v>0</v>
      </c>
      <c r="C1397">
        <f t="shared" si="22"/>
        <v>0</v>
      </c>
      <c r="D1397" t="str">
        <f>VLOOKUP(CSVデータ!C1397,Sheet1!L:M,2,FALSE)</f>
        <v>更新申請</v>
      </c>
      <c r="E1397" s="29">
        <f>CSVデータ!E1397</f>
        <v>45415</v>
      </c>
      <c r="F1397" s="29" t="str">
        <f>CSVデータ!D1397</f>
        <v xml:space="preserve">        </v>
      </c>
      <c r="G1397" s="29" t="str">
        <f>CSVデータ!F1397</f>
        <v xml:space="preserve">        </v>
      </c>
    </row>
    <row r="1398" spans="1:7" x14ac:dyDescent="0.4">
      <c r="A1398">
        <f>IF(小平市進捗状況確認シート!$B$6=CSVデータ!G1398,1,0)</f>
        <v>0</v>
      </c>
      <c r="B1398">
        <f>IF(小平市進捗状況確認シート!$C$6=CSVデータ!B1398,1,0)</f>
        <v>0</v>
      </c>
      <c r="C1398">
        <f t="shared" si="22"/>
        <v>0</v>
      </c>
      <c r="D1398" t="str">
        <f>VLOOKUP(CSVデータ!C1398,Sheet1!L:M,2,FALSE)</f>
        <v>更新申請</v>
      </c>
      <c r="E1398" s="29" t="str">
        <f>CSVデータ!E1398</f>
        <v xml:space="preserve">        </v>
      </c>
      <c r="F1398" s="29" t="str">
        <f>CSVデータ!D1398</f>
        <v xml:space="preserve">        </v>
      </c>
      <c r="G1398" s="29" t="str">
        <f>CSVデータ!F1398</f>
        <v xml:space="preserve">        </v>
      </c>
    </row>
    <row r="1399" spans="1:7" x14ac:dyDescent="0.4">
      <c r="A1399">
        <f>IF(小平市進捗状況確認シート!$B$6=CSVデータ!G1399,1,0)</f>
        <v>0</v>
      </c>
      <c r="B1399">
        <f>IF(小平市進捗状況確認シート!$C$6=CSVデータ!B1399,1,0)</f>
        <v>0</v>
      </c>
      <c r="C1399">
        <f t="shared" si="22"/>
        <v>0</v>
      </c>
      <c r="D1399" t="str">
        <f>VLOOKUP(CSVデータ!C1399,Sheet1!L:M,2,FALSE)</f>
        <v>更新申請</v>
      </c>
      <c r="E1399" s="29" t="str">
        <f>CSVデータ!E1399</f>
        <v xml:space="preserve">        </v>
      </c>
      <c r="F1399" s="29" t="str">
        <f>CSVデータ!D1399</f>
        <v xml:space="preserve">        </v>
      </c>
      <c r="G1399" s="29" t="str">
        <f>CSVデータ!F1399</f>
        <v xml:space="preserve">        </v>
      </c>
    </row>
    <row r="1400" spans="1:7" x14ac:dyDescent="0.4">
      <c r="A1400">
        <f>IF(小平市進捗状況確認シート!$B$6=CSVデータ!G1400,1,0)</f>
        <v>0</v>
      </c>
      <c r="B1400">
        <f>IF(小平市進捗状況確認シート!$C$6=CSVデータ!B1400,1,0)</f>
        <v>0</v>
      </c>
      <c r="C1400">
        <f t="shared" si="22"/>
        <v>0</v>
      </c>
      <c r="D1400" t="str">
        <f>VLOOKUP(CSVデータ!C1400,Sheet1!L:M,2,FALSE)</f>
        <v>更新申請</v>
      </c>
      <c r="E1400" s="29" t="str">
        <f>CSVデータ!E1400</f>
        <v xml:space="preserve">        </v>
      </c>
      <c r="F1400" s="29" t="str">
        <f>CSVデータ!D1400</f>
        <v xml:space="preserve">        </v>
      </c>
      <c r="G1400" s="29" t="str">
        <f>CSVデータ!F1400</f>
        <v xml:space="preserve">        </v>
      </c>
    </row>
    <row r="1401" spans="1:7" x14ac:dyDescent="0.4">
      <c r="A1401">
        <f>IF(小平市進捗状況確認シート!$B$6=CSVデータ!G1401,1,0)</f>
        <v>0</v>
      </c>
      <c r="B1401">
        <f>IF(小平市進捗状況確認シート!$C$6=CSVデータ!B1401,1,0)</f>
        <v>0</v>
      </c>
      <c r="C1401">
        <f t="shared" si="22"/>
        <v>0</v>
      </c>
      <c r="D1401" t="str">
        <f>VLOOKUP(CSVデータ!C1401,Sheet1!L:M,2,FALSE)</f>
        <v>要支援・要介護新規申請</v>
      </c>
      <c r="E1401" s="29" t="str">
        <f>CSVデータ!E1401</f>
        <v xml:space="preserve">        </v>
      </c>
      <c r="F1401" s="29" t="str">
        <f>CSVデータ!D1401</f>
        <v xml:space="preserve">        </v>
      </c>
      <c r="G1401" s="29" t="str">
        <f>CSVデータ!F1401</f>
        <v xml:space="preserve">        </v>
      </c>
    </row>
    <row r="1402" spans="1:7" x14ac:dyDescent="0.4">
      <c r="A1402">
        <f>IF(小平市進捗状況確認シート!$B$6=CSVデータ!G1402,1,0)</f>
        <v>0</v>
      </c>
      <c r="B1402">
        <f>IF(小平市進捗状況確認シート!$C$6=CSVデータ!B1402,1,0)</f>
        <v>0</v>
      </c>
      <c r="C1402">
        <f t="shared" si="22"/>
        <v>0</v>
      </c>
      <c r="D1402" t="str">
        <f>VLOOKUP(CSVデータ!C1402,Sheet1!L:M,2,FALSE)</f>
        <v>更新申請</v>
      </c>
      <c r="E1402" s="29" t="str">
        <f>CSVデータ!E1402</f>
        <v xml:space="preserve">        </v>
      </c>
      <c r="F1402" s="29" t="str">
        <f>CSVデータ!D1402</f>
        <v xml:space="preserve">        </v>
      </c>
      <c r="G1402" s="29" t="str">
        <f>CSVデータ!F1402</f>
        <v xml:space="preserve">        </v>
      </c>
    </row>
    <row r="1403" spans="1:7" x14ac:dyDescent="0.4">
      <c r="A1403">
        <f>IF(小平市進捗状況確認シート!$B$6=CSVデータ!G1403,1,0)</f>
        <v>0</v>
      </c>
      <c r="B1403">
        <f>IF(小平市進捗状況確認シート!$C$6=CSVデータ!B1403,1,0)</f>
        <v>0</v>
      </c>
      <c r="C1403">
        <f t="shared" si="22"/>
        <v>0</v>
      </c>
      <c r="D1403" t="str">
        <f>VLOOKUP(CSVデータ!C1403,Sheet1!L:M,2,FALSE)</f>
        <v>要支援・要介護新規申請</v>
      </c>
      <c r="E1403" s="29">
        <f>CSVデータ!E1403</f>
        <v>45421</v>
      </c>
      <c r="F1403" s="29" t="str">
        <f>CSVデータ!D1403</f>
        <v xml:space="preserve">        </v>
      </c>
      <c r="G1403" s="29" t="str">
        <f>CSVデータ!F1403</f>
        <v xml:space="preserve">        </v>
      </c>
    </row>
    <row r="1404" spans="1:7" x14ac:dyDescent="0.4">
      <c r="A1404">
        <f>IF(小平市進捗状況確認シート!$B$6=CSVデータ!G1404,1,0)</f>
        <v>0</v>
      </c>
      <c r="B1404">
        <f>IF(小平市進捗状況確認シート!$C$6=CSVデータ!B1404,1,0)</f>
        <v>0</v>
      </c>
      <c r="C1404">
        <f t="shared" si="22"/>
        <v>0</v>
      </c>
      <c r="D1404" t="str">
        <f>VLOOKUP(CSVデータ!C1404,Sheet1!L:M,2,FALSE)</f>
        <v>新規申請</v>
      </c>
      <c r="E1404" s="29">
        <f>CSVデータ!E1404</f>
        <v>45425</v>
      </c>
      <c r="F1404" s="29" t="str">
        <f>CSVデータ!D1404</f>
        <v xml:space="preserve">        </v>
      </c>
      <c r="G1404" s="29" t="str">
        <f>CSVデータ!F1404</f>
        <v xml:space="preserve">        </v>
      </c>
    </row>
    <row r="1405" spans="1:7" x14ac:dyDescent="0.4">
      <c r="A1405">
        <f>IF(小平市進捗状況確認シート!$B$6=CSVデータ!G1405,1,0)</f>
        <v>0</v>
      </c>
      <c r="B1405">
        <f>IF(小平市進捗状況確認シート!$C$6=CSVデータ!B1405,1,0)</f>
        <v>0</v>
      </c>
      <c r="C1405">
        <f t="shared" si="22"/>
        <v>0</v>
      </c>
      <c r="D1405" t="str">
        <f>VLOOKUP(CSVデータ!C1405,Sheet1!L:M,2,FALSE)</f>
        <v>新規申請</v>
      </c>
      <c r="E1405" s="29">
        <f>CSVデータ!E1405</f>
        <v>45415</v>
      </c>
      <c r="F1405" s="29" t="str">
        <f>CSVデータ!D1405</f>
        <v xml:space="preserve">        </v>
      </c>
      <c r="G1405" s="29" t="str">
        <f>CSVデータ!F1405</f>
        <v xml:space="preserve">        </v>
      </c>
    </row>
    <row r="1406" spans="1:7" x14ac:dyDescent="0.4">
      <c r="A1406">
        <f>IF(小平市進捗状況確認シート!$B$6=CSVデータ!G1406,1,0)</f>
        <v>0</v>
      </c>
      <c r="B1406">
        <f>IF(小平市進捗状況確認シート!$C$6=CSVデータ!B1406,1,0)</f>
        <v>0</v>
      </c>
      <c r="C1406">
        <f t="shared" si="22"/>
        <v>0</v>
      </c>
      <c r="D1406" t="str">
        <f>VLOOKUP(CSVデータ!C1406,Sheet1!L:M,2,FALSE)</f>
        <v>更新申請</v>
      </c>
      <c r="E1406" s="29" t="str">
        <f>CSVデータ!E1406</f>
        <v xml:space="preserve">        </v>
      </c>
      <c r="F1406" s="29" t="str">
        <f>CSVデータ!D1406</f>
        <v xml:space="preserve">        </v>
      </c>
      <c r="G1406" s="29" t="str">
        <f>CSVデータ!F1406</f>
        <v xml:space="preserve">        </v>
      </c>
    </row>
    <row r="1407" spans="1:7" x14ac:dyDescent="0.4">
      <c r="A1407">
        <f>IF(小平市進捗状況確認シート!$B$6=CSVデータ!G1407,1,0)</f>
        <v>0</v>
      </c>
      <c r="B1407">
        <f>IF(小平市進捗状況確認シート!$C$6=CSVデータ!B1407,1,0)</f>
        <v>0</v>
      </c>
      <c r="C1407">
        <f t="shared" si="22"/>
        <v>0</v>
      </c>
      <c r="D1407" t="str">
        <f>VLOOKUP(CSVデータ!C1407,Sheet1!L:M,2,FALSE)</f>
        <v>更新申請</v>
      </c>
      <c r="E1407" s="29" t="str">
        <f>CSVデータ!E1407</f>
        <v xml:space="preserve">        </v>
      </c>
      <c r="F1407" s="29" t="str">
        <f>CSVデータ!D1407</f>
        <v xml:space="preserve">        </v>
      </c>
      <c r="G1407" s="29" t="str">
        <f>CSVデータ!F1407</f>
        <v xml:space="preserve">        </v>
      </c>
    </row>
    <row r="1408" spans="1:7" x14ac:dyDescent="0.4">
      <c r="A1408">
        <f>IF(小平市進捗状況確認シート!$B$6=CSVデータ!G1408,1,0)</f>
        <v>0</v>
      </c>
      <c r="B1408">
        <f>IF(小平市進捗状況確認シート!$C$6=CSVデータ!B1408,1,0)</f>
        <v>0</v>
      </c>
      <c r="C1408">
        <f t="shared" si="22"/>
        <v>0</v>
      </c>
      <c r="D1408" t="str">
        <f>VLOOKUP(CSVデータ!C1408,Sheet1!L:M,2,FALSE)</f>
        <v>新規申請</v>
      </c>
      <c r="E1408" s="29" t="str">
        <f>CSVデータ!E1408</f>
        <v xml:space="preserve">        </v>
      </c>
      <c r="F1408" s="29" t="str">
        <f>CSVデータ!D1408</f>
        <v xml:space="preserve">        </v>
      </c>
      <c r="G1408" s="29" t="str">
        <f>CSVデータ!F1408</f>
        <v xml:space="preserve">        </v>
      </c>
    </row>
    <row r="1409" spans="1:7" x14ac:dyDescent="0.4">
      <c r="A1409">
        <f>IF(小平市進捗状況確認シート!$B$6=CSVデータ!G1409,1,0)</f>
        <v>0</v>
      </c>
      <c r="B1409">
        <f>IF(小平市進捗状況確認シート!$C$6=CSVデータ!B1409,1,0)</f>
        <v>0</v>
      </c>
      <c r="C1409">
        <f t="shared" si="22"/>
        <v>0</v>
      </c>
      <c r="D1409" t="str">
        <f>VLOOKUP(CSVデータ!C1409,Sheet1!L:M,2,FALSE)</f>
        <v>要支援・要介護新規申請</v>
      </c>
      <c r="E1409" s="29" t="str">
        <f>CSVデータ!E1409</f>
        <v xml:space="preserve">        </v>
      </c>
      <c r="F1409" s="29">
        <f>CSVデータ!D1409</f>
        <v>45425</v>
      </c>
      <c r="G1409" s="29" t="str">
        <f>CSVデータ!F1409</f>
        <v xml:space="preserve">        </v>
      </c>
    </row>
    <row r="1410" spans="1:7" x14ac:dyDescent="0.4">
      <c r="A1410">
        <f>IF(小平市進捗状況確認シート!$B$6=CSVデータ!G1410,1,0)</f>
        <v>0</v>
      </c>
      <c r="B1410">
        <f>IF(小平市進捗状況確認シート!$C$6=CSVデータ!B1410,1,0)</f>
        <v>0</v>
      </c>
      <c r="C1410">
        <f t="shared" si="22"/>
        <v>0</v>
      </c>
      <c r="D1410" t="str">
        <f>VLOOKUP(CSVデータ!C1410,Sheet1!L:M,2,FALSE)</f>
        <v>新規申請</v>
      </c>
      <c r="E1410" s="29" t="str">
        <f>CSVデータ!E1410</f>
        <v xml:space="preserve">        </v>
      </c>
      <c r="F1410" s="29" t="str">
        <f>CSVデータ!D1410</f>
        <v xml:space="preserve">        </v>
      </c>
      <c r="G1410" s="29" t="str">
        <f>CSVデータ!F1410</f>
        <v xml:space="preserve">        </v>
      </c>
    </row>
    <row r="1411" spans="1:7" x14ac:dyDescent="0.4">
      <c r="A1411">
        <f>IF(小平市進捗状況確認シート!$B$6=CSVデータ!G1411,1,0)</f>
        <v>0</v>
      </c>
      <c r="B1411">
        <f>IF(小平市進捗状況確認シート!$C$6=CSVデータ!B1411,1,0)</f>
        <v>0</v>
      </c>
      <c r="C1411">
        <f t="shared" si="22"/>
        <v>0</v>
      </c>
      <c r="D1411" t="str">
        <f>VLOOKUP(CSVデータ!C1411,Sheet1!L:M,2,FALSE)</f>
        <v>新規申請</v>
      </c>
      <c r="E1411" s="29" t="str">
        <f>CSVデータ!E1411</f>
        <v xml:space="preserve">        </v>
      </c>
      <c r="F1411" s="29" t="str">
        <f>CSVデータ!D1411</f>
        <v xml:space="preserve">        </v>
      </c>
      <c r="G1411" s="29" t="str">
        <f>CSVデータ!F1411</f>
        <v xml:space="preserve">        </v>
      </c>
    </row>
    <row r="1412" spans="1:7" x14ac:dyDescent="0.4">
      <c r="A1412">
        <f>IF(小平市進捗状況確認シート!$B$6=CSVデータ!G1412,1,0)</f>
        <v>0</v>
      </c>
      <c r="B1412">
        <f>IF(小平市進捗状況確認シート!$C$6=CSVデータ!B1412,1,0)</f>
        <v>0</v>
      </c>
      <c r="C1412">
        <f t="shared" si="22"/>
        <v>0</v>
      </c>
      <c r="D1412" t="str">
        <f>VLOOKUP(CSVデータ!C1412,Sheet1!L:M,2,FALSE)</f>
        <v>新規申請</v>
      </c>
      <c r="E1412" s="29" t="str">
        <f>CSVデータ!E1412</f>
        <v xml:space="preserve">        </v>
      </c>
      <c r="F1412" s="29" t="str">
        <f>CSVデータ!D1412</f>
        <v xml:space="preserve">        </v>
      </c>
      <c r="G1412" s="29" t="str">
        <f>CSVデータ!F1412</f>
        <v xml:space="preserve">        </v>
      </c>
    </row>
    <row r="1413" spans="1:7" x14ac:dyDescent="0.4">
      <c r="A1413">
        <f>IF(小平市進捗状況確認シート!$B$6=CSVデータ!G1413,1,0)</f>
        <v>0</v>
      </c>
      <c r="B1413">
        <f>IF(小平市進捗状況確認シート!$C$6=CSVデータ!B1413,1,0)</f>
        <v>0</v>
      </c>
      <c r="C1413">
        <f t="shared" si="22"/>
        <v>0</v>
      </c>
      <c r="D1413" t="str">
        <f>VLOOKUP(CSVデータ!C1413,Sheet1!L:M,2,FALSE)</f>
        <v>新規申請</v>
      </c>
      <c r="E1413" s="29" t="str">
        <f>CSVデータ!E1413</f>
        <v xml:space="preserve">        </v>
      </c>
      <c r="F1413" s="29" t="str">
        <f>CSVデータ!D1413</f>
        <v xml:space="preserve">        </v>
      </c>
      <c r="G1413" s="29" t="str">
        <f>CSVデータ!F1413</f>
        <v xml:space="preserve">        </v>
      </c>
    </row>
    <row r="1414" spans="1:7" x14ac:dyDescent="0.4">
      <c r="A1414">
        <f>IF(小平市進捗状況確認シート!$B$6=CSVデータ!G1414,1,0)</f>
        <v>0</v>
      </c>
      <c r="B1414">
        <f>IF(小平市進捗状況確認シート!$C$6=CSVデータ!B1414,1,0)</f>
        <v>0</v>
      </c>
      <c r="C1414">
        <f t="shared" si="22"/>
        <v>0</v>
      </c>
      <c r="D1414" t="str">
        <f>VLOOKUP(CSVデータ!C1414,Sheet1!L:M,2,FALSE)</f>
        <v>新規申請</v>
      </c>
      <c r="E1414" s="29" t="str">
        <f>CSVデータ!E1414</f>
        <v xml:space="preserve">        </v>
      </c>
      <c r="F1414" s="29" t="str">
        <f>CSVデータ!D1414</f>
        <v xml:space="preserve">        </v>
      </c>
      <c r="G1414" s="29" t="str">
        <f>CSVデータ!F1414</f>
        <v xml:space="preserve">        </v>
      </c>
    </row>
    <row r="1415" spans="1:7" x14ac:dyDescent="0.4">
      <c r="A1415">
        <f>IF(小平市進捗状況確認シート!$B$6=CSVデータ!G1415,1,0)</f>
        <v>0</v>
      </c>
      <c r="B1415">
        <f>IF(小平市進捗状況確認シート!$C$6=CSVデータ!B1415,1,0)</f>
        <v>0</v>
      </c>
      <c r="C1415">
        <f t="shared" si="22"/>
        <v>0</v>
      </c>
      <c r="D1415" t="str">
        <f>VLOOKUP(CSVデータ!C1415,Sheet1!L:M,2,FALSE)</f>
        <v>更新申請</v>
      </c>
      <c r="E1415" s="29" t="str">
        <f>CSVデータ!E1415</f>
        <v xml:space="preserve">        </v>
      </c>
      <c r="F1415" s="29" t="str">
        <f>CSVデータ!D1415</f>
        <v xml:space="preserve">        </v>
      </c>
      <c r="G1415" s="29" t="str">
        <f>CSVデータ!F1415</f>
        <v xml:space="preserve">        </v>
      </c>
    </row>
    <row r="1416" spans="1:7" x14ac:dyDescent="0.4">
      <c r="A1416">
        <f>IF(小平市進捗状況確認シート!$B$6=CSVデータ!G1416,1,0)</f>
        <v>0</v>
      </c>
      <c r="B1416">
        <f>IF(小平市進捗状況確認シート!$C$6=CSVデータ!B1416,1,0)</f>
        <v>0</v>
      </c>
      <c r="C1416">
        <f t="shared" si="22"/>
        <v>0</v>
      </c>
      <c r="D1416" t="str">
        <f>VLOOKUP(CSVデータ!C1416,Sheet1!L:M,2,FALSE)</f>
        <v>区分変更申請</v>
      </c>
      <c r="E1416" s="29" t="str">
        <f>CSVデータ!E1416</f>
        <v xml:space="preserve">        </v>
      </c>
      <c r="F1416" s="29" t="str">
        <f>CSVデータ!D1416</f>
        <v xml:space="preserve">        </v>
      </c>
      <c r="G1416" s="29" t="str">
        <f>CSVデータ!F1416</f>
        <v xml:space="preserve">        </v>
      </c>
    </row>
    <row r="1417" spans="1:7" x14ac:dyDescent="0.4">
      <c r="A1417">
        <f>IF(小平市進捗状況確認シート!$B$6=CSVデータ!G1417,1,0)</f>
        <v>0</v>
      </c>
      <c r="B1417">
        <f>IF(小平市進捗状況確認シート!$C$6=CSVデータ!B1417,1,0)</f>
        <v>0</v>
      </c>
      <c r="C1417">
        <f t="shared" si="22"/>
        <v>0</v>
      </c>
      <c r="D1417" t="str">
        <f>VLOOKUP(CSVデータ!C1417,Sheet1!L:M,2,FALSE)</f>
        <v>新規申請</v>
      </c>
      <c r="E1417" s="29">
        <f>CSVデータ!E1417</f>
        <v>45421</v>
      </c>
      <c r="F1417" s="29" t="str">
        <f>CSVデータ!D1417</f>
        <v xml:space="preserve">        </v>
      </c>
      <c r="G1417" s="29" t="str">
        <f>CSVデータ!F1417</f>
        <v xml:space="preserve">        </v>
      </c>
    </row>
    <row r="1418" spans="1:7" x14ac:dyDescent="0.4">
      <c r="A1418">
        <f>IF(小平市進捗状況確認シート!$B$6=CSVデータ!G1418,1,0)</f>
        <v>0</v>
      </c>
      <c r="B1418">
        <f>IF(小平市進捗状況確認シート!$C$6=CSVデータ!B1418,1,0)</f>
        <v>0</v>
      </c>
      <c r="C1418">
        <f t="shared" si="22"/>
        <v>0</v>
      </c>
      <c r="D1418" t="str">
        <f>VLOOKUP(CSVデータ!C1418,Sheet1!L:M,2,FALSE)</f>
        <v>要支援・要介護新規申請</v>
      </c>
      <c r="E1418" s="29" t="str">
        <f>CSVデータ!E1418</f>
        <v xml:space="preserve">        </v>
      </c>
      <c r="F1418" s="29" t="str">
        <f>CSVデータ!D1418</f>
        <v xml:space="preserve">        </v>
      </c>
      <c r="G1418" s="29" t="str">
        <f>CSVデータ!F1418</f>
        <v xml:space="preserve">        </v>
      </c>
    </row>
    <row r="1419" spans="1:7" x14ac:dyDescent="0.4">
      <c r="A1419">
        <f>IF(小平市進捗状況確認シート!$B$6=CSVデータ!G1419,1,0)</f>
        <v>0</v>
      </c>
      <c r="B1419">
        <f>IF(小平市進捗状況確認シート!$C$6=CSVデータ!B1419,1,0)</f>
        <v>0</v>
      </c>
      <c r="C1419">
        <f t="shared" si="22"/>
        <v>0</v>
      </c>
      <c r="D1419" t="str">
        <f>VLOOKUP(CSVデータ!C1419,Sheet1!L:M,2,FALSE)</f>
        <v>更新申請</v>
      </c>
      <c r="E1419" s="29" t="str">
        <f>CSVデータ!E1419</f>
        <v xml:space="preserve">        </v>
      </c>
      <c r="F1419" s="29" t="str">
        <f>CSVデータ!D1419</f>
        <v xml:space="preserve">        </v>
      </c>
      <c r="G1419" s="29" t="str">
        <f>CSVデータ!F1419</f>
        <v xml:space="preserve">        </v>
      </c>
    </row>
    <row r="1420" spans="1:7" x14ac:dyDescent="0.4">
      <c r="A1420">
        <f>IF(小平市進捗状況確認シート!$B$6=CSVデータ!G1420,1,0)</f>
        <v>0</v>
      </c>
      <c r="B1420">
        <f>IF(小平市進捗状況確認シート!$C$6=CSVデータ!B1420,1,0)</f>
        <v>0</v>
      </c>
      <c r="C1420">
        <f t="shared" si="22"/>
        <v>0</v>
      </c>
      <c r="D1420" t="str">
        <f>VLOOKUP(CSVデータ!C1420,Sheet1!L:M,2,FALSE)</f>
        <v>新規申請</v>
      </c>
      <c r="E1420" s="29">
        <f>CSVデータ!E1420</f>
        <v>45421</v>
      </c>
      <c r="F1420" s="29" t="str">
        <f>CSVデータ!D1420</f>
        <v xml:space="preserve">        </v>
      </c>
      <c r="G1420" s="29" t="str">
        <f>CSVデータ!F1420</f>
        <v xml:space="preserve">        </v>
      </c>
    </row>
    <row r="1421" spans="1:7" x14ac:dyDescent="0.4">
      <c r="A1421">
        <f>IF(小平市進捗状況確認シート!$B$6=CSVデータ!G1421,1,0)</f>
        <v>0</v>
      </c>
      <c r="B1421">
        <f>IF(小平市進捗状況確認シート!$C$6=CSVデータ!B1421,1,0)</f>
        <v>0</v>
      </c>
      <c r="C1421">
        <f t="shared" si="22"/>
        <v>0</v>
      </c>
      <c r="D1421" t="str">
        <f>VLOOKUP(CSVデータ!C1421,Sheet1!L:M,2,FALSE)</f>
        <v>更新申請</v>
      </c>
      <c r="E1421" s="29" t="str">
        <f>CSVデータ!E1421</f>
        <v xml:space="preserve">        </v>
      </c>
      <c r="F1421" s="29" t="str">
        <f>CSVデータ!D1421</f>
        <v xml:space="preserve">        </v>
      </c>
      <c r="G1421" s="29" t="str">
        <f>CSVデータ!F1421</f>
        <v xml:space="preserve">        </v>
      </c>
    </row>
    <row r="1422" spans="1:7" x14ac:dyDescent="0.4">
      <c r="A1422">
        <f>IF(小平市進捗状況確認シート!$B$6=CSVデータ!G1422,1,0)</f>
        <v>0</v>
      </c>
      <c r="B1422">
        <f>IF(小平市進捗状況確認シート!$C$6=CSVデータ!B1422,1,0)</f>
        <v>0</v>
      </c>
      <c r="C1422">
        <f t="shared" si="22"/>
        <v>0</v>
      </c>
      <c r="D1422" t="str">
        <f>VLOOKUP(CSVデータ!C1422,Sheet1!L:M,2,FALSE)</f>
        <v>要支援・要介護新規申請</v>
      </c>
      <c r="E1422" s="29" t="str">
        <f>CSVデータ!E1422</f>
        <v xml:space="preserve">        </v>
      </c>
      <c r="F1422" s="29" t="str">
        <f>CSVデータ!D1422</f>
        <v xml:space="preserve">        </v>
      </c>
      <c r="G1422" s="29" t="str">
        <f>CSVデータ!F1422</f>
        <v xml:space="preserve">        </v>
      </c>
    </row>
    <row r="1423" spans="1:7" x14ac:dyDescent="0.4">
      <c r="A1423">
        <f>IF(小平市進捗状況確認シート!$B$6=CSVデータ!G1423,1,0)</f>
        <v>0</v>
      </c>
      <c r="B1423">
        <f>IF(小平市進捗状況確認シート!$C$6=CSVデータ!B1423,1,0)</f>
        <v>0</v>
      </c>
      <c r="C1423">
        <f t="shared" si="22"/>
        <v>0</v>
      </c>
      <c r="D1423" t="str">
        <f>VLOOKUP(CSVデータ!C1423,Sheet1!L:M,2,FALSE)</f>
        <v>更新申請</v>
      </c>
      <c r="E1423" s="29" t="str">
        <f>CSVデータ!E1423</f>
        <v xml:space="preserve">        </v>
      </c>
      <c r="F1423" s="29" t="str">
        <f>CSVデータ!D1423</f>
        <v xml:space="preserve">        </v>
      </c>
      <c r="G1423" s="29" t="str">
        <f>CSVデータ!F1423</f>
        <v xml:space="preserve">        </v>
      </c>
    </row>
    <row r="1424" spans="1:7" x14ac:dyDescent="0.4">
      <c r="A1424">
        <f>IF(小平市進捗状況確認シート!$B$6=CSVデータ!G1424,1,0)</f>
        <v>0</v>
      </c>
      <c r="B1424">
        <f>IF(小平市進捗状況確認シート!$C$6=CSVデータ!B1424,1,0)</f>
        <v>0</v>
      </c>
      <c r="C1424">
        <f t="shared" si="22"/>
        <v>0</v>
      </c>
      <c r="D1424" t="str">
        <f>VLOOKUP(CSVデータ!C1424,Sheet1!L:M,2,FALSE)</f>
        <v>要支援・要介護新規申請</v>
      </c>
      <c r="E1424" s="29" t="str">
        <f>CSVデータ!E1424</f>
        <v xml:space="preserve">        </v>
      </c>
      <c r="F1424" s="29" t="str">
        <f>CSVデータ!D1424</f>
        <v xml:space="preserve">        </v>
      </c>
      <c r="G1424" s="29" t="str">
        <f>CSVデータ!F1424</f>
        <v xml:space="preserve">        </v>
      </c>
    </row>
    <row r="1425" spans="1:7" x14ac:dyDescent="0.4">
      <c r="A1425">
        <f>IF(小平市進捗状況確認シート!$B$6=CSVデータ!G1425,1,0)</f>
        <v>0</v>
      </c>
      <c r="B1425">
        <f>IF(小平市進捗状況確認シート!$C$6=CSVデータ!B1425,1,0)</f>
        <v>0</v>
      </c>
      <c r="C1425">
        <f t="shared" si="22"/>
        <v>0</v>
      </c>
      <c r="D1425" t="str">
        <f>VLOOKUP(CSVデータ!C1425,Sheet1!L:M,2,FALSE)</f>
        <v>更新申請</v>
      </c>
      <c r="E1425" s="29" t="str">
        <f>CSVデータ!E1425</f>
        <v xml:space="preserve">        </v>
      </c>
      <c r="F1425" s="29" t="str">
        <f>CSVデータ!D1425</f>
        <v xml:space="preserve">        </v>
      </c>
      <c r="G1425" s="29" t="str">
        <f>CSVデータ!F1425</f>
        <v xml:space="preserve">        </v>
      </c>
    </row>
    <row r="1426" spans="1:7" x14ac:dyDescent="0.4">
      <c r="A1426">
        <f>IF(小平市進捗状況確認シート!$B$6=CSVデータ!G1426,1,0)</f>
        <v>0</v>
      </c>
      <c r="B1426">
        <f>IF(小平市進捗状況確認シート!$C$6=CSVデータ!B1426,1,0)</f>
        <v>0</v>
      </c>
      <c r="C1426">
        <f t="shared" si="22"/>
        <v>0</v>
      </c>
      <c r="D1426" t="str">
        <f>VLOOKUP(CSVデータ!C1426,Sheet1!L:M,2,FALSE)</f>
        <v>区分変更申請</v>
      </c>
      <c r="E1426" s="29">
        <f>CSVデータ!E1426</f>
        <v>45419</v>
      </c>
      <c r="F1426" s="29" t="str">
        <f>CSVデータ!D1426</f>
        <v xml:space="preserve">        </v>
      </c>
      <c r="G1426" s="29" t="str">
        <f>CSVデータ!F1426</f>
        <v xml:space="preserve">        </v>
      </c>
    </row>
    <row r="1427" spans="1:7" x14ac:dyDescent="0.4">
      <c r="A1427">
        <f>IF(小平市進捗状況確認シート!$B$6=CSVデータ!G1427,1,0)</f>
        <v>0</v>
      </c>
      <c r="B1427">
        <f>IF(小平市進捗状況確認シート!$C$6=CSVデータ!B1427,1,0)</f>
        <v>0</v>
      </c>
      <c r="C1427">
        <f t="shared" si="22"/>
        <v>0</v>
      </c>
      <c r="D1427" t="str">
        <f>VLOOKUP(CSVデータ!C1427,Sheet1!L:M,2,FALSE)</f>
        <v>要支援・要介護新規申請</v>
      </c>
      <c r="E1427" s="29" t="str">
        <f>CSVデータ!E1427</f>
        <v xml:space="preserve">        </v>
      </c>
      <c r="F1427" s="29" t="str">
        <f>CSVデータ!D1427</f>
        <v xml:space="preserve">        </v>
      </c>
      <c r="G1427" s="29" t="str">
        <f>CSVデータ!F1427</f>
        <v xml:space="preserve">        </v>
      </c>
    </row>
    <row r="1428" spans="1:7" x14ac:dyDescent="0.4">
      <c r="A1428">
        <f>IF(小平市進捗状況確認シート!$B$6=CSVデータ!G1428,1,0)</f>
        <v>0</v>
      </c>
      <c r="B1428">
        <f>IF(小平市進捗状況確認シート!$C$6=CSVデータ!B1428,1,0)</f>
        <v>0</v>
      </c>
      <c r="C1428">
        <f t="shared" si="22"/>
        <v>0</v>
      </c>
      <c r="D1428" t="str">
        <f>VLOOKUP(CSVデータ!C1428,Sheet1!L:M,2,FALSE)</f>
        <v>新規申請</v>
      </c>
      <c r="E1428" s="29" t="str">
        <f>CSVデータ!E1428</f>
        <v xml:space="preserve">        </v>
      </c>
      <c r="F1428" s="29" t="str">
        <f>CSVデータ!D1428</f>
        <v xml:space="preserve">        </v>
      </c>
      <c r="G1428" s="29" t="str">
        <f>CSVデータ!F1428</f>
        <v xml:space="preserve">        </v>
      </c>
    </row>
    <row r="1429" spans="1:7" x14ac:dyDescent="0.4">
      <c r="A1429">
        <f>IF(小平市進捗状況確認シート!$B$6=CSVデータ!G1429,1,0)</f>
        <v>0</v>
      </c>
      <c r="B1429">
        <f>IF(小平市進捗状況確認シート!$C$6=CSVデータ!B1429,1,0)</f>
        <v>0</v>
      </c>
      <c r="C1429">
        <f t="shared" si="22"/>
        <v>0</v>
      </c>
      <c r="D1429" t="str">
        <f>VLOOKUP(CSVデータ!C1429,Sheet1!L:M,2,FALSE)</f>
        <v>更新申請</v>
      </c>
      <c r="E1429" s="29">
        <f>CSVデータ!E1429</f>
        <v>45420</v>
      </c>
      <c r="F1429" s="29">
        <f>CSVデータ!D1429</f>
        <v>45425</v>
      </c>
      <c r="G1429" s="29" t="str">
        <f>CSVデータ!F1429</f>
        <v xml:space="preserve">        </v>
      </c>
    </row>
    <row r="1430" spans="1:7" x14ac:dyDescent="0.4">
      <c r="A1430">
        <f>IF(小平市進捗状況確認シート!$B$6=CSVデータ!G1430,1,0)</f>
        <v>0</v>
      </c>
      <c r="B1430">
        <f>IF(小平市進捗状況確認シート!$C$6=CSVデータ!B1430,1,0)</f>
        <v>0</v>
      </c>
      <c r="C1430">
        <f t="shared" si="22"/>
        <v>0</v>
      </c>
      <c r="D1430" t="str">
        <f>VLOOKUP(CSVデータ!C1430,Sheet1!L:M,2,FALSE)</f>
        <v>更新申請</v>
      </c>
      <c r="E1430" s="29" t="str">
        <f>CSVデータ!E1430</f>
        <v xml:space="preserve">        </v>
      </c>
      <c r="F1430" s="29" t="str">
        <f>CSVデータ!D1430</f>
        <v xml:space="preserve">        </v>
      </c>
      <c r="G1430" s="29" t="str">
        <f>CSVデータ!F1430</f>
        <v xml:space="preserve">        </v>
      </c>
    </row>
    <row r="1431" spans="1:7" x14ac:dyDescent="0.4">
      <c r="A1431">
        <f>IF(小平市進捗状況確認シート!$B$6=CSVデータ!G1431,1,0)</f>
        <v>0</v>
      </c>
      <c r="B1431">
        <f>IF(小平市進捗状況確認シート!$C$6=CSVデータ!B1431,1,0)</f>
        <v>0</v>
      </c>
      <c r="C1431">
        <f t="shared" si="22"/>
        <v>0</v>
      </c>
      <c r="D1431" t="str">
        <f>VLOOKUP(CSVデータ!C1431,Sheet1!L:M,2,FALSE)</f>
        <v>区分変更申請</v>
      </c>
      <c r="E1431" s="29" t="str">
        <f>CSVデータ!E1431</f>
        <v xml:space="preserve">        </v>
      </c>
      <c r="F1431" s="29" t="str">
        <f>CSVデータ!D1431</f>
        <v xml:space="preserve">        </v>
      </c>
      <c r="G1431" s="29" t="str">
        <f>CSVデータ!F1431</f>
        <v xml:space="preserve">        </v>
      </c>
    </row>
    <row r="1432" spans="1:7" x14ac:dyDescent="0.4">
      <c r="A1432">
        <f>IF(小平市進捗状況確認シート!$B$6=CSVデータ!G1432,1,0)</f>
        <v>0</v>
      </c>
      <c r="B1432">
        <f>IF(小平市進捗状況確認シート!$C$6=CSVデータ!B1432,1,0)</f>
        <v>0</v>
      </c>
      <c r="C1432">
        <f t="shared" si="22"/>
        <v>0</v>
      </c>
      <c r="D1432" t="str">
        <f>VLOOKUP(CSVデータ!C1432,Sheet1!L:M,2,FALSE)</f>
        <v>区分変更申請</v>
      </c>
      <c r="E1432" s="29" t="str">
        <f>CSVデータ!E1432</f>
        <v xml:space="preserve">        </v>
      </c>
      <c r="F1432" s="29" t="str">
        <f>CSVデータ!D1432</f>
        <v xml:space="preserve">        </v>
      </c>
      <c r="G1432" s="29" t="str">
        <f>CSVデータ!F1432</f>
        <v xml:space="preserve">        </v>
      </c>
    </row>
    <row r="1433" spans="1:7" x14ac:dyDescent="0.4">
      <c r="A1433">
        <f>IF(小平市進捗状況確認シート!$B$6=CSVデータ!G1433,1,0)</f>
        <v>0</v>
      </c>
      <c r="B1433">
        <f>IF(小平市進捗状況確認シート!$C$6=CSVデータ!B1433,1,0)</f>
        <v>0</v>
      </c>
      <c r="C1433">
        <f t="shared" si="22"/>
        <v>0</v>
      </c>
      <c r="D1433" t="str">
        <f>VLOOKUP(CSVデータ!C1433,Sheet1!L:M,2,FALSE)</f>
        <v>新規申請</v>
      </c>
      <c r="E1433" s="29" t="str">
        <f>CSVデータ!E1433</f>
        <v xml:space="preserve">        </v>
      </c>
      <c r="F1433" s="29" t="str">
        <f>CSVデータ!D1433</f>
        <v xml:space="preserve">        </v>
      </c>
      <c r="G1433" s="29" t="str">
        <f>CSVデータ!F1433</f>
        <v xml:space="preserve">        </v>
      </c>
    </row>
    <row r="1434" spans="1:7" x14ac:dyDescent="0.4">
      <c r="A1434">
        <f>IF(小平市進捗状況確認シート!$B$6=CSVデータ!G1434,1,0)</f>
        <v>0</v>
      </c>
      <c r="B1434">
        <f>IF(小平市進捗状況確認シート!$C$6=CSVデータ!B1434,1,0)</f>
        <v>0</v>
      </c>
      <c r="C1434">
        <f t="shared" si="22"/>
        <v>0</v>
      </c>
      <c r="D1434" t="str">
        <f>VLOOKUP(CSVデータ!C1434,Sheet1!L:M,2,FALSE)</f>
        <v>更新申請</v>
      </c>
      <c r="E1434" s="29" t="str">
        <f>CSVデータ!E1434</f>
        <v xml:space="preserve">        </v>
      </c>
      <c r="F1434" s="29" t="str">
        <f>CSVデータ!D1434</f>
        <v xml:space="preserve">        </v>
      </c>
      <c r="G1434" s="29" t="str">
        <f>CSVデータ!F1434</f>
        <v xml:space="preserve">        </v>
      </c>
    </row>
    <row r="1435" spans="1:7" x14ac:dyDescent="0.4">
      <c r="A1435">
        <f>IF(小平市進捗状況確認シート!$B$6=CSVデータ!G1435,1,0)</f>
        <v>0</v>
      </c>
      <c r="B1435">
        <f>IF(小平市進捗状況確認シート!$C$6=CSVデータ!B1435,1,0)</f>
        <v>0</v>
      </c>
      <c r="C1435">
        <f t="shared" si="22"/>
        <v>0</v>
      </c>
      <c r="D1435" t="str">
        <f>VLOOKUP(CSVデータ!C1435,Sheet1!L:M,2,FALSE)</f>
        <v>更新申請</v>
      </c>
      <c r="E1435" s="29" t="str">
        <f>CSVデータ!E1435</f>
        <v xml:space="preserve">        </v>
      </c>
      <c r="F1435" s="29">
        <f>CSVデータ!D1435</f>
        <v>45425</v>
      </c>
      <c r="G1435" s="29" t="str">
        <f>CSVデータ!F1435</f>
        <v xml:space="preserve">        </v>
      </c>
    </row>
    <row r="1436" spans="1:7" x14ac:dyDescent="0.4">
      <c r="A1436">
        <f>IF(小平市進捗状況確認シート!$B$6=CSVデータ!G1436,1,0)</f>
        <v>0</v>
      </c>
      <c r="B1436">
        <f>IF(小平市進捗状況確認シート!$C$6=CSVデータ!B1436,1,0)</f>
        <v>0</v>
      </c>
      <c r="C1436">
        <f t="shared" si="22"/>
        <v>0</v>
      </c>
      <c r="D1436" t="str">
        <f>VLOOKUP(CSVデータ!C1436,Sheet1!L:M,2,FALSE)</f>
        <v>要支援・要介護新規申請</v>
      </c>
      <c r="E1436" s="29">
        <f>CSVデータ!E1436</f>
        <v>45421</v>
      </c>
      <c r="F1436" s="29" t="str">
        <f>CSVデータ!D1436</f>
        <v xml:space="preserve">        </v>
      </c>
      <c r="G1436" s="29" t="str">
        <f>CSVデータ!F1436</f>
        <v xml:space="preserve">        </v>
      </c>
    </row>
    <row r="1437" spans="1:7" x14ac:dyDescent="0.4">
      <c r="A1437">
        <f>IF(小平市進捗状況確認シート!$B$6=CSVデータ!G1437,1,0)</f>
        <v>0</v>
      </c>
      <c r="B1437">
        <f>IF(小平市進捗状況確認シート!$C$6=CSVデータ!B1437,1,0)</f>
        <v>0</v>
      </c>
      <c r="C1437">
        <f t="shared" si="22"/>
        <v>0</v>
      </c>
      <c r="D1437" t="str">
        <f>VLOOKUP(CSVデータ!C1437,Sheet1!L:M,2,FALSE)</f>
        <v>新規申請</v>
      </c>
      <c r="E1437" s="29" t="str">
        <f>CSVデータ!E1437</f>
        <v xml:space="preserve">        </v>
      </c>
      <c r="F1437" s="29" t="str">
        <f>CSVデータ!D1437</f>
        <v xml:space="preserve">        </v>
      </c>
      <c r="G1437" s="29" t="str">
        <f>CSVデータ!F1437</f>
        <v xml:space="preserve">        </v>
      </c>
    </row>
    <row r="1438" spans="1:7" x14ac:dyDescent="0.4">
      <c r="A1438">
        <f>IF(小平市進捗状況確認シート!$B$6=CSVデータ!G1438,1,0)</f>
        <v>0</v>
      </c>
      <c r="B1438">
        <f>IF(小平市進捗状況確認シート!$C$6=CSVデータ!B1438,1,0)</f>
        <v>0</v>
      </c>
      <c r="C1438">
        <f t="shared" si="22"/>
        <v>0</v>
      </c>
      <c r="D1438" t="str">
        <f>VLOOKUP(CSVデータ!C1438,Sheet1!L:M,2,FALSE)</f>
        <v>新規申請</v>
      </c>
      <c r="E1438" s="29" t="str">
        <f>CSVデータ!E1438</f>
        <v xml:space="preserve">        </v>
      </c>
      <c r="F1438" s="29" t="str">
        <f>CSVデータ!D1438</f>
        <v xml:space="preserve">        </v>
      </c>
      <c r="G1438" s="29" t="str">
        <f>CSVデータ!F1438</f>
        <v xml:space="preserve">        </v>
      </c>
    </row>
    <row r="1439" spans="1:7" x14ac:dyDescent="0.4">
      <c r="A1439">
        <f>IF(小平市進捗状況確認シート!$B$6=CSVデータ!G1439,1,0)</f>
        <v>0</v>
      </c>
      <c r="B1439">
        <f>IF(小平市進捗状況確認シート!$C$6=CSVデータ!B1439,1,0)</f>
        <v>0</v>
      </c>
      <c r="C1439">
        <f t="shared" si="22"/>
        <v>0</v>
      </c>
      <c r="D1439" t="str">
        <f>VLOOKUP(CSVデータ!C1439,Sheet1!L:M,2,FALSE)</f>
        <v>更新申請</v>
      </c>
      <c r="E1439" s="29" t="str">
        <f>CSVデータ!E1439</f>
        <v xml:space="preserve">        </v>
      </c>
      <c r="F1439" s="29" t="str">
        <f>CSVデータ!D1439</f>
        <v xml:space="preserve">        </v>
      </c>
      <c r="G1439" s="29" t="str">
        <f>CSVデータ!F1439</f>
        <v xml:space="preserve">        </v>
      </c>
    </row>
    <row r="1440" spans="1:7" x14ac:dyDescent="0.4">
      <c r="A1440">
        <f>IF(小平市進捗状況確認シート!$B$6=CSVデータ!G1440,1,0)</f>
        <v>0</v>
      </c>
      <c r="B1440">
        <f>IF(小平市進捗状況確認シート!$C$6=CSVデータ!B1440,1,0)</f>
        <v>0</v>
      </c>
      <c r="C1440">
        <f t="shared" si="22"/>
        <v>0</v>
      </c>
      <c r="D1440" t="str">
        <f>VLOOKUP(CSVデータ!C1440,Sheet1!L:M,2,FALSE)</f>
        <v>更新申請</v>
      </c>
      <c r="E1440" s="29" t="str">
        <f>CSVデータ!E1440</f>
        <v xml:space="preserve">        </v>
      </c>
      <c r="F1440" s="29" t="str">
        <f>CSVデータ!D1440</f>
        <v xml:space="preserve">        </v>
      </c>
      <c r="G1440" s="29" t="str">
        <f>CSVデータ!F1440</f>
        <v xml:space="preserve">        </v>
      </c>
    </row>
    <row r="1441" spans="1:7" x14ac:dyDescent="0.4">
      <c r="A1441">
        <f>IF(小平市進捗状況確認シート!$B$6=CSVデータ!G1441,1,0)</f>
        <v>0</v>
      </c>
      <c r="B1441">
        <f>IF(小平市進捗状況確認シート!$C$6=CSVデータ!B1441,1,0)</f>
        <v>0</v>
      </c>
      <c r="C1441">
        <f t="shared" si="22"/>
        <v>0</v>
      </c>
      <c r="D1441" t="str">
        <f>VLOOKUP(CSVデータ!C1441,Sheet1!L:M,2,FALSE)</f>
        <v>区分変更申請</v>
      </c>
      <c r="E1441" s="29">
        <f>CSVデータ!E1441</f>
        <v>45421</v>
      </c>
      <c r="F1441" s="29">
        <f>CSVデータ!D1441</f>
        <v>45425</v>
      </c>
      <c r="G1441" s="29" t="str">
        <f>CSVデータ!F1441</f>
        <v xml:space="preserve">        </v>
      </c>
    </row>
    <row r="1442" spans="1:7" x14ac:dyDescent="0.4">
      <c r="A1442">
        <f>IF(小平市進捗状況確認シート!$B$6=CSVデータ!G1442,1,0)</f>
        <v>0</v>
      </c>
      <c r="B1442">
        <f>IF(小平市進捗状況確認シート!$C$6=CSVデータ!B1442,1,0)</f>
        <v>0</v>
      </c>
      <c r="C1442">
        <f t="shared" si="22"/>
        <v>0</v>
      </c>
      <c r="D1442" t="str">
        <f>VLOOKUP(CSVデータ!C1442,Sheet1!L:M,2,FALSE)</f>
        <v>更新申請</v>
      </c>
      <c r="E1442" s="29" t="str">
        <f>CSVデータ!E1442</f>
        <v xml:space="preserve">        </v>
      </c>
      <c r="F1442" s="29" t="str">
        <f>CSVデータ!D1442</f>
        <v xml:space="preserve">        </v>
      </c>
      <c r="G1442" s="29" t="str">
        <f>CSVデータ!F1442</f>
        <v xml:space="preserve">        </v>
      </c>
    </row>
    <row r="1443" spans="1:7" x14ac:dyDescent="0.4">
      <c r="A1443">
        <f>IF(小平市進捗状況確認シート!$B$6=CSVデータ!G1443,1,0)</f>
        <v>0</v>
      </c>
      <c r="B1443">
        <f>IF(小平市進捗状況確認シート!$C$6=CSVデータ!B1443,1,0)</f>
        <v>0</v>
      </c>
      <c r="C1443">
        <f t="shared" si="22"/>
        <v>0</v>
      </c>
      <c r="D1443" t="str">
        <f>VLOOKUP(CSVデータ!C1443,Sheet1!L:M,2,FALSE)</f>
        <v>新規申請</v>
      </c>
      <c r="E1443" s="29" t="str">
        <f>CSVデータ!E1443</f>
        <v xml:space="preserve">        </v>
      </c>
      <c r="F1443" s="29" t="str">
        <f>CSVデータ!D1443</f>
        <v xml:space="preserve">        </v>
      </c>
      <c r="G1443" s="29" t="str">
        <f>CSVデータ!F1443</f>
        <v xml:space="preserve">        </v>
      </c>
    </row>
    <row r="1444" spans="1:7" x14ac:dyDescent="0.4">
      <c r="A1444">
        <f>IF(小平市進捗状況確認シート!$B$6=CSVデータ!G1444,1,0)</f>
        <v>0</v>
      </c>
      <c r="B1444">
        <f>IF(小平市進捗状況確認シート!$C$6=CSVデータ!B1444,1,0)</f>
        <v>0</v>
      </c>
      <c r="C1444">
        <f t="shared" si="22"/>
        <v>0</v>
      </c>
      <c r="D1444" t="str">
        <f>VLOOKUP(CSVデータ!C1444,Sheet1!L:M,2,FALSE)</f>
        <v>更新申請</v>
      </c>
      <c r="E1444" s="29" t="str">
        <f>CSVデータ!E1444</f>
        <v xml:space="preserve">        </v>
      </c>
      <c r="F1444" s="29" t="str">
        <f>CSVデータ!D1444</f>
        <v xml:space="preserve">        </v>
      </c>
      <c r="G1444" s="29" t="str">
        <f>CSVデータ!F1444</f>
        <v xml:space="preserve">        </v>
      </c>
    </row>
    <row r="1445" spans="1:7" x14ac:dyDescent="0.4">
      <c r="A1445">
        <f>IF(小平市進捗状況確認シート!$B$6=CSVデータ!G1445,1,0)</f>
        <v>0</v>
      </c>
      <c r="B1445">
        <f>IF(小平市進捗状況確認シート!$C$6=CSVデータ!B1445,1,0)</f>
        <v>0</v>
      </c>
      <c r="C1445">
        <f t="shared" si="22"/>
        <v>0</v>
      </c>
      <c r="D1445" t="str">
        <f>VLOOKUP(CSVデータ!C1445,Sheet1!L:M,2,FALSE)</f>
        <v>更新申請</v>
      </c>
      <c r="E1445" s="29" t="str">
        <f>CSVデータ!E1445</f>
        <v xml:space="preserve">        </v>
      </c>
      <c r="F1445" s="29" t="str">
        <f>CSVデータ!D1445</f>
        <v xml:space="preserve">        </v>
      </c>
      <c r="G1445" s="29" t="str">
        <f>CSVデータ!F1445</f>
        <v xml:space="preserve">        </v>
      </c>
    </row>
    <row r="1446" spans="1:7" x14ac:dyDescent="0.4">
      <c r="A1446">
        <f>IF(小平市進捗状況確認シート!$B$6=CSVデータ!G1446,1,0)</f>
        <v>0</v>
      </c>
      <c r="B1446">
        <f>IF(小平市進捗状況確認シート!$C$6=CSVデータ!B1446,1,0)</f>
        <v>0</v>
      </c>
      <c r="C1446">
        <f t="shared" si="22"/>
        <v>0</v>
      </c>
      <c r="D1446" t="str">
        <f>VLOOKUP(CSVデータ!C1446,Sheet1!L:M,2,FALSE)</f>
        <v>新規申請</v>
      </c>
      <c r="E1446" s="29">
        <f>CSVデータ!E1446</f>
        <v>45422</v>
      </c>
      <c r="F1446" s="29">
        <f>CSVデータ!D1446</f>
        <v>45425</v>
      </c>
      <c r="G1446" s="29" t="str">
        <f>CSVデータ!F1446</f>
        <v xml:space="preserve">        </v>
      </c>
    </row>
    <row r="1447" spans="1:7" x14ac:dyDescent="0.4">
      <c r="A1447">
        <f>IF(小平市進捗状況確認シート!$B$6=CSVデータ!G1447,1,0)</f>
        <v>0</v>
      </c>
      <c r="B1447">
        <f>IF(小平市進捗状況確認シート!$C$6=CSVデータ!B1447,1,0)</f>
        <v>0</v>
      </c>
      <c r="C1447">
        <f t="shared" ref="C1447:C1510" si="23">IF(A1447+B1447=2,1,0)</f>
        <v>0</v>
      </c>
      <c r="D1447" t="str">
        <f>VLOOKUP(CSVデータ!C1447,Sheet1!L:M,2,FALSE)</f>
        <v>更新申請</v>
      </c>
      <c r="E1447" s="29" t="str">
        <f>CSVデータ!E1447</f>
        <v xml:space="preserve">        </v>
      </c>
      <c r="F1447" s="29" t="str">
        <f>CSVデータ!D1447</f>
        <v xml:space="preserve">        </v>
      </c>
      <c r="G1447" s="29" t="str">
        <f>CSVデータ!F1447</f>
        <v xml:space="preserve">        </v>
      </c>
    </row>
    <row r="1448" spans="1:7" x14ac:dyDescent="0.4">
      <c r="A1448">
        <f>IF(小平市進捗状況確認シート!$B$6=CSVデータ!G1448,1,0)</f>
        <v>0</v>
      </c>
      <c r="B1448">
        <f>IF(小平市進捗状況確認シート!$C$6=CSVデータ!B1448,1,0)</f>
        <v>0</v>
      </c>
      <c r="C1448">
        <f t="shared" si="23"/>
        <v>0</v>
      </c>
      <c r="D1448" t="str">
        <f>VLOOKUP(CSVデータ!C1448,Sheet1!L:M,2,FALSE)</f>
        <v>更新申請</v>
      </c>
      <c r="E1448" s="29" t="str">
        <f>CSVデータ!E1448</f>
        <v xml:space="preserve">        </v>
      </c>
      <c r="F1448" s="29" t="str">
        <f>CSVデータ!D1448</f>
        <v xml:space="preserve">        </v>
      </c>
      <c r="G1448" s="29" t="str">
        <f>CSVデータ!F1448</f>
        <v xml:space="preserve">        </v>
      </c>
    </row>
    <row r="1449" spans="1:7" x14ac:dyDescent="0.4">
      <c r="A1449">
        <f>IF(小平市進捗状況確認シート!$B$6=CSVデータ!G1449,1,0)</f>
        <v>0</v>
      </c>
      <c r="B1449">
        <f>IF(小平市進捗状況確認シート!$C$6=CSVデータ!B1449,1,0)</f>
        <v>0</v>
      </c>
      <c r="C1449">
        <f t="shared" si="23"/>
        <v>0</v>
      </c>
      <c r="D1449" t="str">
        <f>VLOOKUP(CSVデータ!C1449,Sheet1!L:M,2,FALSE)</f>
        <v>新規申請</v>
      </c>
      <c r="E1449" s="29" t="str">
        <f>CSVデータ!E1449</f>
        <v xml:space="preserve">        </v>
      </c>
      <c r="F1449" s="29" t="str">
        <f>CSVデータ!D1449</f>
        <v xml:space="preserve">        </v>
      </c>
      <c r="G1449" s="29" t="str">
        <f>CSVデータ!F1449</f>
        <v xml:space="preserve">        </v>
      </c>
    </row>
    <row r="1450" spans="1:7" x14ac:dyDescent="0.4">
      <c r="A1450">
        <f>IF(小平市進捗状況確認シート!$B$6=CSVデータ!G1450,1,0)</f>
        <v>0</v>
      </c>
      <c r="B1450">
        <f>IF(小平市進捗状況確認シート!$C$6=CSVデータ!B1450,1,0)</f>
        <v>0</v>
      </c>
      <c r="C1450">
        <f t="shared" si="23"/>
        <v>0</v>
      </c>
      <c r="D1450" t="str">
        <f>VLOOKUP(CSVデータ!C1450,Sheet1!L:M,2,FALSE)</f>
        <v>更新申請</v>
      </c>
      <c r="E1450" s="29" t="str">
        <f>CSVデータ!E1450</f>
        <v xml:space="preserve">        </v>
      </c>
      <c r="F1450" s="29">
        <f>CSVデータ!D1450</f>
        <v>45425</v>
      </c>
      <c r="G1450" s="29" t="str">
        <f>CSVデータ!F1450</f>
        <v xml:space="preserve">        </v>
      </c>
    </row>
    <row r="1451" spans="1:7" x14ac:dyDescent="0.4">
      <c r="A1451">
        <f>IF(小平市進捗状況確認シート!$B$6=CSVデータ!G1451,1,0)</f>
        <v>0</v>
      </c>
      <c r="B1451">
        <f>IF(小平市進捗状況確認シート!$C$6=CSVデータ!B1451,1,0)</f>
        <v>0</v>
      </c>
      <c r="C1451">
        <f t="shared" si="23"/>
        <v>0</v>
      </c>
      <c r="D1451" t="str">
        <f>VLOOKUP(CSVデータ!C1451,Sheet1!L:M,2,FALSE)</f>
        <v>更新申請</v>
      </c>
      <c r="E1451" s="29" t="str">
        <f>CSVデータ!E1451</f>
        <v xml:space="preserve">        </v>
      </c>
      <c r="F1451" s="29">
        <f>CSVデータ!D1451</f>
        <v>45425</v>
      </c>
      <c r="G1451" s="29" t="str">
        <f>CSVデータ!F1451</f>
        <v xml:space="preserve">        </v>
      </c>
    </row>
    <row r="1452" spans="1:7" x14ac:dyDescent="0.4">
      <c r="A1452">
        <f>IF(小平市進捗状況確認シート!$B$6=CSVデータ!G1452,1,0)</f>
        <v>0</v>
      </c>
      <c r="B1452">
        <f>IF(小平市進捗状況確認シート!$C$6=CSVデータ!B1452,1,0)</f>
        <v>0</v>
      </c>
      <c r="C1452">
        <f t="shared" si="23"/>
        <v>0</v>
      </c>
      <c r="D1452" t="str">
        <f>VLOOKUP(CSVデータ!C1452,Sheet1!L:M,2,FALSE)</f>
        <v>新規申請</v>
      </c>
      <c r="E1452" s="29">
        <f>CSVデータ!E1452</f>
        <v>45420</v>
      </c>
      <c r="F1452" s="29">
        <f>CSVデータ!D1452</f>
        <v>45425</v>
      </c>
      <c r="G1452" s="29" t="str">
        <f>CSVデータ!F1452</f>
        <v xml:space="preserve">        </v>
      </c>
    </row>
    <row r="1453" spans="1:7" x14ac:dyDescent="0.4">
      <c r="A1453">
        <f>IF(小平市進捗状況確認シート!$B$6=CSVデータ!G1453,1,0)</f>
        <v>0</v>
      </c>
      <c r="B1453">
        <f>IF(小平市進捗状況確認シート!$C$6=CSVデータ!B1453,1,0)</f>
        <v>0</v>
      </c>
      <c r="C1453">
        <f t="shared" si="23"/>
        <v>0</v>
      </c>
      <c r="D1453" t="str">
        <f>VLOOKUP(CSVデータ!C1453,Sheet1!L:M,2,FALSE)</f>
        <v>更新申請</v>
      </c>
      <c r="E1453" s="29">
        <f>CSVデータ!E1453</f>
        <v>45419</v>
      </c>
      <c r="F1453" s="29" t="str">
        <f>CSVデータ!D1453</f>
        <v xml:space="preserve">        </v>
      </c>
      <c r="G1453" s="29" t="str">
        <f>CSVデータ!F1453</f>
        <v xml:space="preserve">        </v>
      </c>
    </row>
    <row r="1454" spans="1:7" x14ac:dyDescent="0.4">
      <c r="A1454">
        <f>IF(小平市進捗状況確認シート!$B$6=CSVデータ!G1454,1,0)</f>
        <v>0</v>
      </c>
      <c r="B1454">
        <f>IF(小平市進捗状況確認シート!$C$6=CSVデータ!B1454,1,0)</f>
        <v>0</v>
      </c>
      <c r="C1454">
        <f t="shared" si="23"/>
        <v>0</v>
      </c>
      <c r="D1454" t="str">
        <f>VLOOKUP(CSVデータ!C1454,Sheet1!L:M,2,FALSE)</f>
        <v>更新申請</v>
      </c>
      <c r="E1454" s="29">
        <f>CSVデータ!E1454</f>
        <v>45419</v>
      </c>
      <c r="F1454" s="29">
        <f>CSVデータ!D1454</f>
        <v>45425</v>
      </c>
      <c r="G1454" s="29" t="str">
        <f>CSVデータ!F1454</f>
        <v xml:space="preserve">        </v>
      </c>
    </row>
    <row r="1455" spans="1:7" x14ac:dyDescent="0.4">
      <c r="A1455">
        <f>IF(小平市進捗状況確認シート!$B$6=CSVデータ!G1455,1,0)</f>
        <v>0</v>
      </c>
      <c r="B1455">
        <f>IF(小平市進捗状況確認シート!$C$6=CSVデータ!B1455,1,0)</f>
        <v>0</v>
      </c>
      <c r="C1455">
        <f t="shared" si="23"/>
        <v>0</v>
      </c>
      <c r="D1455" t="str">
        <f>VLOOKUP(CSVデータ!C1455,Sheet1!L:M,2,FALSE)</f>
        <v>更新申請</v>
      </c>
      <c r="E1455" s="29">
        <f>CSVデータ!E1455</f>
        <v>45419</v>
      </c>
      <c r="F1455" s="29" t="str">
        <f>CSVデータ!D1455</f>
        <v xml:space="preserve">        </v>
      </c>
      <c r="G1455" s="29" t="str">
        <f>CSVデータ!F1455</f>
        <v xml:space="preserve">        </v>
      </c>
    </row>
    <row r="1456" spans="1:7" x14ac:dyDescent="0.4">
      <c r="A1456">
        <f>IF(小平市進捗状況確認シート!$B$6=CSVデータ!G1456,1,0)</f>
        <v>0</v>
      </c>
      <c r="B1456">
        <f>IF(小平市進捗状況確認シート!$C$6=CSVデータ!B1456,1,0)</f>
        <v>0</v>
      </c>
      <c r="C1456">
        <f t="shared" si="23"/>
        <v>0</v>
      </c>
      <c r="D1456" t="str">
        <f>VLOOKUP(CSVデータ!C1456,Sheet1!L:M,2,FALSE)</f>
        <v>新規申請</v>
      </c>
      <c r="E1456" s="29" t="str">
        <f>CSVデータ!E1456</f>
        <v xml:space="preserve">        </v>
      </c>
      <c r="F1456" s="29">
        <f>CSVデータ!D1456</f>
        <v>45425</v>
      </c>
      <c r="G1456" s="29" t="str">
        <f>CSVデータ!F1456</f>
        <v xml:space="preserve">        </v>
      </c>
    </row>
    <row r="1457" spans="1:7" x14ac:dyDescent="0.4">
      <c r="A1457">
        <f>IF(小平市進捗状況確認シート!$B$6=CSVデータ!G1457,1,0)</f>
        <v>0</v>
      </c>
      <c r="B1457">
        <f>IF(小平市進捗状況確認シート!$C$6=CSVデータ!B1457,1,0)</f>
        <v>0</v>
      </c>
      <c r="C1457">
        <f t="shared" si="23"/>
        <v>0</v>
      </c>
      <c r="D1457" t="str">
        <f>VLOOKUP(CSVデータ!C1457,Sheet1!L:M,2,FALSE)</f>
        <v>更新申請</v>
      </c>
      <c r="E1457" s="29" t="str">
        <f>CSVデータ!E1457</f>
        <v xml:space="preserve">        </v>
      </c>
      <c r="F1457" s="29" t="str">
        <f>CSVデータ!D1457</f>
        <v xml:space="preserve">        </v>
      </c>
      <c r="G1457" s="29" t="str">
        <f>CSVデータ!F1457</f>
        <v xml:space="preserve">        </v>
      </c>
    </row>
    <row r="1458" spans="1:7" x14ac:dyDescent="0.4">
      <c r="A1458">
        <f>IF(小平市進捗状況確認シート!$B$6=CSVデータ!G1458,1,0)</f>
        <v>0</v>
      </c>
      <c r="B1458">
        <f>IF(小平市進捗状況確認シート!$C$6=CSVデータ!B1458,1,0)</f>
        <v>0</v>
      </c>
      <c r="C1458">
        <f t="shared" si="23"/>
        <v>0</v>
      </c>
      <c r="D1458" t="str">
        <f>VLOOKUP(CSVデータ!C1458,Sheet1!L:M,2,FALSE)</f>
        <v>区分変更申請</v>
      </c>
      <c r="E1458" s="29" t="str">
        <f>CSVデータ!E1458</f>
        <v xml:space="preserve">        </v>
      </c>
      <c r="F1458" s="29">
        <f>CSVデータ!D1458</f>
        <v>45425</v>
      </c>
      <c r="G1458" s="29" t="str">
        <f>CSVデータ!F1458</f>
        <v xml:space="preserve">        </v>
      </c>
    </row>
    <row r="1459" spans="1:7" x14ac:dyDescent="0.4">
      <c r="A1459">
        <f>IF(小平市進捗状況確認シート!$B$6=CSVデータ!G1459,1,0)</f>
        <v>0</v>
      </c>
      <c r="B1459">
        <f>IF(小平市進捗状況確認シート!$C$6=CSVデータ!B1459,1,0)</f>
        <v>0</v>
      </c>
      <c r="C1459">
        <f t="shared" si="23"/>
        <v>0</v>
      </c>
      <c r="D1459" t="str">
        <f>VLOOKUP(CSVデータ!C1459,Sheet1!L:M,2,FALSE)</f>
        <v>更新申請</v>
      </c>
      <c r="E1459" s="29" t="str">
        <f>CSVデータ!E1459</f>
        <v xml:space="preserve">        </v>
      </c>
      <c r="F1459" s="29">
        <f>CSVデータ!D1459</f>
        <v>45425</v>
      </c>
      <c r="G1459" s="29" t="str">
        <f>CSVデータ!F1459</f>
        <v xml:space="preserve">        </v>
      </c>
    </row>
    <row r="1460" spans="1:7" x14ac:dyDescent="0.4">
      <c r="A1460">
        <f>IF(小平市進捗状況確認シート!$B$6=CSVデータ!G1460,1,0)</f>
        <v>0</v>
      </c>
      <c r="B1460">
        <f>IF(小平市進捗状況確認シート!$C$6=CSVデータ!B1460,1,0)</f>
        <v>0</v>
      </c>
      <c r="C1460">
        <f t="shared" si="23"/>
        <v>0</v>
      </c>
      <c r="D1460" t="str">
        <f>VLOOKUP(CSVデータ!C1460,Sheet1!L:M,2,FALSE)</f>
        <v>新規申請</v>
      </c>
      <c r="E1460" s="29">
        <f>CSVデータ!E1460</f>
        <v>45422</v>
      </c>
      <c r="F1460" s="29" t="str">
        <f>CSVデータ!D1460</f>
        <v xml:space="preserve">        </v>
      </c>
      <c r="G1460" s="29" t="str">
        <f>CSVデータ!F1460</f>
        <v xml:space="preserve">        </v>
      </c>
    </row>
    <row r="1461" spans="1:7" x14ac:dyDescent="0.4">
      <c r="A1461">
        <f>IF(小平市進捗状況確認シート!$B$6=CSVデータ!G1461,1,0)</f>
        <v>0</v>
      </c>
      <c r="B1461">
        <f>IF(小平市進捗状況確認シート!$C$6=CSVデータ!B1461,1,0)</f>
        <v>0</v>
      </c>
      <c r="C1461">
        <f t="shared" si="23"/>
        <v>0</v>
      </c>
      <c r="D1461" t="str">
        <f>VLOOKUP(CSVデータ!C1461,Sheet1!L:M,2,FALSE)</f>
        <v>更新申請</v>
      </c>
      <c r="E1461" s="29" t="str">
        <f>CSVデータ!E1461</f>
        <v xml:space="preserve">        </v>
      </c>
      <c r="F1461" s="29" t="str">
        <f>CSVデータ!D1461</f>
        <v xml:space="preserve">        </v>
      </c>
      <c r="G1461" s="29" t="str">
        <f>CSVデータ!F1461</f>
        <v xml:space="preserve">        </v>
      </c>
    </row>
    <row r="1462" spans="1:7" x14ac:dyDescent="0.4">
      <c r="A1462">
        <f>IF(小平市進捗状況確認シート!$B$6=CSVデータ!G1462,1,0)</f>
        <v>0</v>
      </c>
      <c r="B1462">
        <f>IF(小平市進捗状況確認シート!$C$6=CSVデータ!B1462,1,0)</f>
        <v>0</v>
      </c>
      <c r="C1462">
        <f t="shared" si="23"/>
        <v>0</v>
      </c>
      <c r="D1462" t="str">
        <f>VLOOKUP(CSVデータ!C1462,Sheet1!L:M,2,FALSE)</f>
        <v>更新申請</v>
      </c>
      <c r="E1462" s="29" t="str">
        <f>CSVデータ!E1462</f>
        <v xml:space="preserve">        </v>
      </c>
      <c r="F1462" s="29" t="str">
        <f>CSVデータ!D1462</f>
        <v xml:space="preserve">        </v>
      </c>
      <c r="G1462" s="29" t="str">
        <f>CSVデータ!F1462</f>
        <v xml:space="preserve">        </v>
      </c>
    </row>
    <row r="1463" spans="1:7" x14ac:dyDescent="0.4">
      <c r="A1463">
        <f>IF(小平市進捗状況確認シート!$B$6=CSVデータ!G1463,1,0)</f>
        <v>0</v>
      </c>
      <c r="B1463">
        <f>IF(小平市進捗状況確認シート!$C$6=CSVデータ!B1463,1,0)</f>
        <v>0</v>
      </c>
      <c r="C1463">
        <f t="shared" si="23"/>
        <v>0</v>
      </c>
      <c r="D1463" t="str">
        <f>VLOOKUP(CSVデータ!C1463,Sheet1!L:M,2,FALSE)</f>
        <v>更新申請</v>
      </c>
      <c r="E1463" s="29" t="str">
        <f>CSVデータ!E1463</f>
        <v xml:space="preserve">        </v>
      </c>
      <c r="F1463" s="29" t="str">
        <f>CSVデータ!D1463</f>
        <v xml:space="preserve">        </v>
      </c>
      <c r="G1463" s="29" t="str">
        <f>CSVデータ!F1463</f>
        <v xml:space="preserve">        </v>
      </c>
    </row>
    <row r="1464" spans="1:7" x14ac:dyDescent="0.4">
      <c r="A1464">
        <f>IF(小平市進捗状況確認シート!$B$6=CSVデータ!G1464,1,0)</f>
        <v>0</v>
      </c>
      <c r="B1464">
        <f>IF(小平市進捗状況確認シート!$C$6=CSVデータ!B1464,1,0)</f>
        <v>0</v>
      </c>
      <c r="C1464">
        <f t="shared" si="23"/>
        <v>0</v>
      </c>
      <c r="D1464" t="str">
        <f>VLOOKUP(CSVデータ!C1464,Sheet1!L:M,2,FALSE)</f>
        <v>更新申請</v>
      </c>
      <c r="E1464" s="29" t="str">
        <f>CSVデータ!E1464</f>
        <v xml:space="preserve">        </v>
      </c>
      <c r="F1464" s="29" t="str">
        <f>CSVデータ!D1464</f>
        <v xml:space="preserve">        </v>
      </c>
      <c r="G1464" s="29" t="str">
        <f>CSVデータ!F1464</f>
        <v xml:space="preserve">        </v>
      </c>
    </row>
    <row r="1465" spans="1:7" x14ac:dyDescent="0.4">
      <c r="A1465">
        <f>IF(小平市進捗状況確認シート!$B$6=CSVデータ!G1465,1,0)</f>
        <v>0</v>
      </c>
      <c r="B1465">
        <f>IF(小平市進捗状況確認シート!$C$6=CSVデータ!B1465,1,0)</f>
        <v>0</v>
      </c>
      <c r="C1465">
        <f t="shared" si="23"/>
        <v>0</v>
      </c>
      <c r="D1465" t="str">
        <f>VLOOKUP(CSVデータ!C1465,Sheet1!L:M,2,FALSE)</f>
        <v>更新申請</v>
      </c>
      <c r="E1465" s="29" t="str">
        <f>CSVデータ!E1465</f>
        <v xml:space="preserve">        </v>
      </c>
      <c r="F1465" s="29">
        <f>CSVデータ!D1465</f>
        <v>45425</v>
      </c>
      <c r="G1465" s="29" t="str">
        <f>CSVデータ!F1465</f>
        <v xml:space="preserve">        </v>
      </c>
    </row>
    <row r="1466" spans="1:7" x14ac:dyDescent="0.4">
      <c r="A1466">
        <f>IF(小平市進捗状況確認シート!$B$6=CSVデータ!G1466,1,0)</f>
        <v>0</v>
      </c>
      <c r="B1466">
        <f>IF(小平市進捗状況確認シート!$C$6=CSVデータ!B1466,1,0)</f>
        <v>0</v>
      </c>
      <c r="C1466">
        <f t="shared" si="23"/>
        <v>0</v>
      </c>
      <c r="D1466" t="str">
        <f>VLOOKUP(CSVデータ!C1466,Sheet1!L:M,2,FALSE)</f>
        <v>更新申請</v>
      </c>
      <c r="E1466" s="29" t="str">
        <f>CSVデータ!E1466</f>
        <v xml:space="preserve">        </v>
      </c>
      <c r="F1466" s="29">
        <f>CSVデータ!D1466</f>
        <v>45425</v>
      </c>
      <c r="G1466" s="29" t="str">
        <f>CSVデータ!F1466</f>
        <v xml:space="preserve">        </v>
      </c>
    </row>
    <row r="1467" spans="1:7" x14ac:dyDescent="0.4">
      <c r="A1467">
        <f>IF(小平市進捗状況確認シート!$B$6=CSVデータ!G1467,1,0)</f>
        <v>0</v>
      </c>
      <c r="B1467">
        <f>IF(小平市進捗状況確認シート!$C$6=CSVデータ!B1467,1,0)</f>
        <v>0</v>
      </c>
      <c r="C1467">
        <f t="shared" si="23"/>
        <v>0</v>
      </c>
      <c r="D1467" t="str">
        <f>VLOOKUP(CSVデータ!C1467,Sheet1!L:M,2,FALSE)</f>
        <v>更新申請</v>
      </c>
      <c r="E1467" s="29" t="str">
        <f>CSVデータ!E1467</f>
        <v xml:space="preserve">        </v>
      </c>
      <c r="F1467" s="29" t="str">
        <f>CSVデータ!D1467</f>
        <v xml:space="preserve">        </v>
      </c>
      <c r="G1467" s="29" t="str">
        <f>CSVデータ!F1467</f>
        <v xml:space="preserve">        </v>
      </c>
    </row>
    <row r="1468" spans="1:7" x14ac:dyDescent="0.4">
      <c r="A1468">
        <f>IF(小平市進捗状況確認シート!$B$6=CSVデータ!G1468,1,0)</f>
        <v>0</v>
      </c>
      <c r="B1468">
        <f>IF(小平市進捗状況確認シート!$C$6=CSVデータ!B1468,1,0)</f>
        <v>0</v>
      </c>
      <c r="C1468">
        <f t="shared" si="23"/>
        <v>0</v>
      </c>
      <c r="D1468" t="str">
        <f>VLOOKUP(CSVデータ!C1468,Sheet1!L:M,2,FALSE)</f>
        <v>更新申請</v>
      </c>
      <c r="E1468" s="29" t="str">
        <f>CSVデータ!E1468</f>
        <v xml:space="preserve">        </v>
      </c>
      <c r="F1468" s="29" t="str">
        <f>CSVデータ!D1468</f>
        <v xml:space="preserve">        </v>
      </c>
      <c r="G1468" s="29" t="str">
        <f>CSVデータ!F1468</f>
        <v xml:space="preserve">        </v>
      </c>
    </row>
    <row r="1469" spans="1:7" x14ac:dyDescent="0.4">
      <c r="A1469">
        <f>IF(小平市進捗状況確認シート!$B$6=CSVデータ!G1469,1,0)</f>
        <v>0</v>
      </c>
      <c r="B1469">
        <f>IF(小平市進捗状況確認シート!$C$6=CSVデータ!B1469,1,0)</f>
        <v>0</v>
      </c>
      <c r="C1469">
        <f t="shared" si="23"/>
        <v>0</v>
      </c>
      <c r="D1469" t="str">
        <f>VLOOKUP(CSVデータ!C1469,Sheet1!L:M,2,FALSE)</f>
        <v>更新申請</v>
      </c>
      <c r="E1469" s="29" t="str">
        <f>CSVデータ!E1469</f>
        <v xml:space="preserve">        </v>
      </c>
      <c r="F1469" s="29">
        <f>CSVデータ!D1469</f>
        <v>45425</v>
      </c>
      <c r="G1469" s="29" t="str">
        <f>CSVデータ!F1469</f>
        <v xml:space="preserve">        </v>
      </c>
    </row>
    <row r="1470" spans="1:7" x14ac:dyDescent="0.4">
      <c r="A1470">
        <f>IF(小平市進捗状況確認シート!$B$6=CSVデータ!G1470,1,0)</f>
        <v>0</v>
      </c>
      <c r="B1470">
        <f>IF(小平市進捗状況確認シート!$C$6=CSVデータ!B1470,1,0)</f>
        <v>0</v>
      </c>
      <c r="C1470">
        <f t="shared" si="23"/>
        <v>0</v>
      </c>
      <c r="D1470" t="str">
        <f>VLOOKUP(CSVデータ!C1470,Sheet1!L:M,2,FALSE)</f>
        <v>更新申請</v>
      </c>
      <c r="E1470" s="29" t="str">
        <f>CSVデータ!E1470</f>
        <v xml:space="preserve">        </v>
      </c>
      <c r="F1470" s="29">
        <f>CSVデータ!D1470</f>
        <v>45425</v>
      </c>
      <c r="G1470" s="29" t="str">
        <f>CSVデータ!F1470</f>
        <v xml:space="preserve">        </v>
      </c>
    </row>
    <row r="1471" spans="1:7" x14ac:dyDescent="0.4">
      <c r="A1471">
        <f>IF(小平市進捗状況確認シート!$B$6=CSVデータ!G1471,1,0)</f>
        <v>0</v>
      </c>
      <c r="B1471">
        <f>IF(小平市進捗状況確認シート!$C$6=CSVデータ!B1471,1,0)</f>
        <v>0</v>
      </c>
      <c r="C1471">
        <f t="shared" si="23"/>
        <v>0</v>
      </c>
      <c r="D1471" t="str">
        <f>VLOOKUP(CSVデータ!C1471,Sheet1!L:M,2,FALSE)</f>
        <v>更新申請</v>
      </c>
      <c r="E1471" s="29" t="str">
        <f>CSVデータ!E1471</f>
        <v xml:space="preserve">        </v>
      </c>
      <c r="F1471" s="29" t="str">
        <f>CSVデータ!D1471</f>
        <v xml:space="preserve">        </v>
      </c>
      <c r="G1471" s="29" t="str">
        <f>CSVデータ!F1471</f>
        <v xml:space="preserve">        </v>
      </c>
    </row>
    <row r="1472" spans="1:7" x14ac:dyDescent="0.4">
      <c r="A1472">
        <f>IF(小平市進捗状況確認シート!$B$6=CSVデータ!G1472,1,0)</f>
        <v>0</v>
      </c>
      <c r="B1472">
        <f>IF(小平市進捗状況確認シート!$C$6=CSVデータ!B1472,1,0)</f>
        <v>0</v>
      </c>
      <c r="C1472">
        <f t="shared" si="23"/>
        <v>0</v>
      </c>
      <c r="D1472" t="str">
        <f>VLOOKUP(CSVデータ!C1472,Sheet1!L:M,2,FALSE)</f>
        <v>新規申請</v>
      </c>
      <c r="E1472" s="29" t="str">
        <f>CSVデータ!E1472</f>
        <v xml:space="preserve">        </v>
      </c>
      <c r="F1472" s="29" t="str">
        <f>CSVデータ!D1472</f>
        <v xml:space="preserve">        </v>
      </c>
      <c r="G1472" s="29" t="str">
        <f>CSVデータ!F1472</f>
        <v xml:space="preserve">        </v>
      </c>
    </row>
    <row r="1473" spans="1:7" x14ac:dyDescent="0.4">
      <c r="A1473">
        <f>IF(小平市進捗状況確認シート!$B$6=CSVデータ!G1473,1,0)</f>
        <v>0</v>
      </c>
      <c r="B1473">
        <f>IF(小平市進捗状況確認シート!$C$6=CSVデータ!B1473,1,0)</f>
        <v>0</v>
      </c>
      <c r="C1473">
        <f t="shared" si="23"/>
        <v>0</v>
      </c>
      <c r="D1473" t="str">
        <f>VLOOKUP(CSVデータ!C1473,Sheet1!L:M,2,FALSE)</f>
        <v>区分変更申請</v>
      </c>
      <c r="E1473" s="29">
        <f>CSVデータ!E1473</f>
        <v>45422</v>
      </c>
      <c r="F1473" s="29" t="str">
        <f>CSVデータ!D1473</f>
        <v xml:space="preserve">        </v>
      </c>
      <c r="G1473" s="29" t="str">
        <f>CSVデータ!F1473</f>
        <v xml:space="preserve">        </v>
      </c>
    </row>
    <row r="1474" spans="1:7" x14ac:dyDescent="0.4">
      <c r="A1474">
        <f>IF(小平市進捗状況確認シート!$B$6=CSVデータ!G1474,1,0)</f>
        <v>0</v>
      </c>
      <c r="B1474">
        <f>IF(小平市進捗状況確認シート!$C$6=CSVデータ!B1474,1,0)</f>
        <v>0</v>
      </c>
      <c r="C1474">
        <f t="shared" si="23"/>
        <v>0</v>
      </c>
      <c r="D1474" t="str">
        <f>VLOOKUP(CSVデータ!C1474,Sheet1!L:M,2,FALSE)</f>
        <v>新規申請</v>
      </c>
      <c r="E1474" s="29" t="str">
        <f>CSVデータ!E1474</f>
        <v xml:space="preserve">        </v>
      </c>
      <c r="F1474" s="29" t="str">
        <f>CSVデータ!D1474</f>
        <v xml:space="preserve">        </v>
      </c>
      <c r="G1474" s="29" t="str">
        <f>CSVデータ!F1474</f>
        <v xml:space="preserve">        </v>
      </c>
    </row>
    <row r="1475" spans="1:7" x14ac:dyDescent="0.4">
      <c r="A1475">
        <f>IF(小平市進捗状況確認シート!$B$6=CSVデータ!G1475,1,0)</f>
        <v>0</v>
      </c>
      <c r="B1475">
        <f>IF(小平市進捗状況確認シート!$C$6=CSVデータ!B1475,1,0)</f>
        <v>0</v>
      </c>
      <c r="C1475">
        <f t="shared" si="23"/>
        <v>0</v>
      </c>
      <c r="D1475" t="str">
        <f>VLOOKUP(CSVデータ!C1475,Sheet1!L:M,2,FALSE)</f>
        <v>更新申請</v>
      </c>
      <c r="E1475" s="29">
        <f>CSVデータ!E1475</f>
        <v>45420</v>
      </c>
      <c r="F1475" s="29" t="str">
        <f>CSVデータ!D1475</f>
        <v xml:space="preserve">        </v>
      </c>
      <c r="G1475" s="29" t="str">
        <f>CSVデータ!F1475</f>
        <v xml:space="preserve">        </v>
      </c>
    </row>
    <row r="1476" spans="1:7" x14ac:dyDescent="0.4">
      <c r="A1476">
        <f>IF(小平市進捗状況確認シート!$B$6=CSVデータ!G1476,1,0)</f>
        <v>0</v>
      </c>
      <c r="B1476">
        <f>IF(小平市進捗状況確認シート!$C$6=CSVデータ!B1476,1,0)</f>
        <v>0</v>
      </c>
      <c r="C1476">
        <f t="shared" si="23"/>
        <v>0</v>
      </c>
      <c r="D1476" t="str">
        <f>VLOOKUP(CSVデータ!C1476,Sheet1!L:M,2,FALSE)</f>
        <v>新規申請</v>
      </c>
      <c r="E1476" s="29">
        <f>CSVデータ!E1476</f>
        <v>45421</v>
      </c>
      <c r="F1476" s="29" t="str">
        <f>CSVデータ!D1476</f>
        <v xml:space="preserve">        </v>
      </c>
      <c r="G1476" s="29" t="str">
        <f>CSVデータ!F1476</f>
        <v xml:space="preserve">        </v>
      </c>
    </row>
    <row r="1477" spans="1:7" x14ac:dyDescent="0.4">
      <c r="A1477">
        <f>IF(小平市進捗状況確認シート!$B$6=CSVデータ!G1477,1,0)</f>
        <v>0</v>
      </c>
      <c r="B1477">
        <f>IF(小平市進捗状況確認シート!$C$6=CSVデータ!B1477,1,0)</f>
        <v>0</v>
      </c>
      <c r="C1477">
        <f t="shared" si="23"/>
        <v>0</v>
      </c>
      <c r="D1477" t="str">
        <f>VLOOKUP(CSVデータ!C1477,Sheet1!L:M,2,FALSE)</f>
        <v>新規申請</v>
      </c>
      <c r="E1477" s="29">
        <f>CSVデータ!E1477</f>
        <v>45419</v>
      </c>
      <c r="F1477" s="29" t="str">
        <f>CSVデータ!D1477</f>
        <v xml:space="preserve">        </v>
      </c>
      <c r="G1477" s="29" t="str">
        <f>CSVデータ!F1477</f>
        <v xml:space="preserve">        </v>
      </c>
    </row>
    <row r="1478" spans="1:7" x14ac:dyDescent="0.4">
      <c r="A1478">
        <f>IF(小平市進捗状況確認シート!$B$6=CSVデータ!G1478,1,0)</f>
        <v>0</v>
      </c>
      <c r="B1478">
        <f>IF(小平市進捗状況確認シート!$C$6=CSVデータ!B1478,1,0)</f>
        <v>0</v>
      </c>
      <c r="C1478">
        <f t="shared" si="23"/>
        <v>0</v>
      </c>
      <c r="D1478" t="str">
        <f>VLOOKUP(CSVデータ!C1478,Sheet1!L:M,2,FALSE)</f>
        <v>要支援・要介護新規申請</v>
      </c>
      <c r="E1478" s="29">
        <f>CSVデータ!E1478</f>
        <v>45419</v>
      </c>
      <c r="F1478" s="29" t="str">
        <f>CSVデータ!D1478</f>
        <v xml:space="preserve">        </v>
      </c>
      <c r="G1478" s="29" t="str">
        <f>CSVデータ!F1478</f>
        <v xml:space="preserve">        </v>
      </c>
    </row>
    <row r="1479" spans="1:7" x14ac:dyDescent="0.4">
      <c r="A1479">
        <f>IF(小平市進捗状況確認シート!$B$6=CSVデータ!G1479,1,0)</f>
        <v>0</v>
      </c>
      <c r="B1479">
        <f>IF(小平市進捗状況確認シート!$C$6=CSVデータ!B1479,1,0)</f>
        <v>0</v>
      </c>
      <c r="C1479">
        <f t="shared" si="23"/>
        <v>0</v>
      </c>
      <c r="D1479" t="str">
        <f>VLOOKUP(CSVデータ!C1479,Sheet1!L:M,2,FALSE)</f>
        <v>新規申請</v>
      </c>
      <c r="E1479" s="29" t="str">
        <f>CSVデータ!E1479</f>
        <v xml:space="preserve">        </v>
      </c>
      <c r="F1479" s="29">
        <f>CSVデータ!D1479</f>
        <v>45425</v>
      </c>
      <c r="G1479" s="29" t="str">
        <f>CSVデータ!F1479</f>
        <v xml:space="preserve">        </v>
      </c>
    </row>
    <row r="1480" spans="1:7" x14ac:dyDescent="0.4">
      <c r="A1480">
        <f>IF(小平市進捗状況確認シート!$B$6=CSVデータ!G1480,1,0)</f>
        <v>0</v>
      </c>
      <c r="B1480">
        <f>IF(小平市進捗状況確認シート!$C$6=CSVデータ!B1480,1,0)</f>
        <v>0</v>
      </c>
      <c r="C1480">
        <f t="shared" si="23"/>
        <v>0</v>
      </c>
      <c r="D1480" t="str">
        <f>VLOOKUP(CSVデータ!C1480,Sheet1!L:M,2,FALSE)</f>
        <v>要支援・要介護新規申請</v>
      </c>
      <c r="E1480" s="29">
        <f>CSVデータ!E1480</f>
        <v>45421</v>
      </c>
      <c r="F1480" s="29" t="str">
        <f>CSVデータ!D1480</f>
        <v xml:space="preserve">        </v>
      </c>
      <c r="G1480" s="29" t="str">
        <f>CSVデータ!F1480</f>
        <v xml:space="preserve">        </v>
      </c>
    </row>
    <row r="1481" spans="1:7" x14ac:dyDescent="0.4">
      <c r="A1481">
        <f>IF(小平市進捗状況確認シート!$B$6=CSVデータ!G1481,1,0)</f>
        <v>0</v>
      </c>
      <c r="B1481">
        <f>IF(小平市進捗状況確認シート!$C$6=CSVデータ!B1481,1,0)</f>
        <v>0</v>
      </c>
      <c r="C1481">
        <f t="shared" si="23"/>
        <v>0</v>
      </c>
      <c r="D1481" t="str">
        <f>VLOOKUP(CSVデータ!C1481,Sheet1!L:M,2,FALSE)</f>
        <v>区分変更申請</v>
      </c>
      <c r="E1481" s="29">
        <f>CSVデータ!E1481</f>
        <v>45421</v>
      </c>
      <c r="F1481" s="29">
        <f>CSVデータ!D1481</f>
        <v>45425</v>
      </c>
      <c r="G1481" s="29" t="str">
        <f>CSVデータ!F1481</f>
        <v xml:space="preserve">        </v>
      </c>
    </row>
    <row r="1482" spans="1:7" x14ac:dyDescent="0.4">
      <c r="A1482">
        <f>IF(小平市進捗状況確認シート!$B$6=CSVデータ!G1482,1,0)</f>
        <v>0</v>
      </c>
      <c r="B1482">
        <f>IF(小平市進捗状況確認シート!$C$6=CSVデータ!B1482,1,0)</f>
        <v>0</v>
      </c>
      <c r="C1482">
        <f t="shared" si="23"/>
        <v>0</v>
      </c>
      <c r="D1482" t="str">
        <f>VLOOKUP(CSVデータ!C1482,Sheet1!L:M,2,FALSE)</f>
        <v>新規申請</v>
      </c>
      <c r="E1482" s="29">
        <f>CSVデータ!E1482</f>
        <v>45419</v>
      </c>
      <c r="F1482" s="29" t="str">
        <f>CSVデータ!D1482</f>
        <v xml:space="preserve">        </v>
      </c>
      <c r="G1482" s="29" t="str">
        <f>CSVデータ!F1482</f>
        <v xml:space="preserve">        </v>
      </c>
    </row>
    <row r="1483" spans="1:7" x14ac:dyDescent="0.4">
      <c r="A1483">
        <f>IF(小平市進捗状況確認シート!$B$6=CSVデータ!G1483,1,0)</f>
        <v>0</v>
      </c>
      <c r="B1483">
        <f>IF(小平市進捗状況確認シート!$C$6=CSVデータ!B1483,1,0)</f>
        <v>0</v>
      </c>
      <c r="C1483">
        <f t="shared" si="23"/>
        <v>0</v>
      </c>
      <c r="D1483" t="str">
        <f>VLOOKUP(CSVデータ!C1483,Sheet1!L:M,2,FALSE)</f>
        <v>更新申請</v>
      </c>
      <c r="E1483" s="29" t="str">
        <f>CSVデータ!E1483</f>
        <v xml:space="preserve">        </v>
      </c>
      <c r="F1483" s="29" t="str">
        <f>CSVデータ!D1483</f>
        <v xml:space="preserve">        </v>
      </c>
      <c r="G1483" s="29" t="str">
        <f>CSVデータ!F1483</f>
        <v xml:space="preserve">        </v>
      </c>
    </row>
    <row r="1484" spans="1:7" x14ac:dyDescent="0.4">
      <c r="A1484">
        <f>IF(小平市進捗状況確認シート!$B$6=CSVデータ!G1484,1,0)</f>
        <v>0</v>
      </c>
      <c r="B1484">
        <f>IF(小平市進捗状況確認シート!$C$6=CSVデータ!B1484,1,0)</f>
        <v>0</v>
      </c>
      <c r="C1484">
        <f t="shared" si="23"/>
        <v>0</v>
      </c>
      <c r="D1484" t="str">
        <f>VLOOKUP(CSVデータ!C1484,Sheet1!L:M,2,FALSE)</f>
        <v>要支援・要介護新規申請</v>
      </c>
      <c r="E1484" s="29">
        <f>CSVデータ!E1484</f>
        <v>45425</v>
      </c>
      <c r="F1484" s="29" t="str">
        <f>CSVデータ!D1484</f>
        <v xml:space="preserve">        </v>
      </c>
      <c r="G1484" s="29" t="str">
        <f>CSVデータ!F1484</f>
        <v xml:space="preserve">        </v>
      </c>
    </row>
    <row r="1485" spans="1:7" x14ac:dyDescent="0.4">
      <c r="A1485">
        <f>IF(小平市進捗状況確認シート!$B$6=CSVデータ!G1485,1,0)</f>
        <v>0</v>
      </c>
      <c r="B1485">
        <f>IF(小平市進捗状況確認シート!$C$6=CSVデータ!B1485,1,0)</f>
        <v>0</v>
      </c>
      <c r="C1485">
        <f t="shared" si="23"/>
        <v>0</v>
      </c>
      <c r="D1485" t="str">
        <f>VLOOKUP(CSVデータ!C1485,Sheet1!L:M,2,FALSE)</f>
        <v>新規申請</v>
      </c>
      <c r="E1485" s="29" t="str">
        <f>CSVデータ!E1485</f>
        <v xml:space="preserve">        </v>
      </c>
      <c r="F1485" s="29" t="str">
        <f>CSVデータ!D1485</f>
        <v xml:space="preserve">        </v>
      </c>
      <c r="G1485" s="29" t="str">
        <f>CSVデータ!F1485</f>
        <v xml:space="preserve">        </v>
      </c>
    </row>
    <row r="1486" spans="1:7" x14ac:dyDescent="0.4">
      <c r="A1486">
        <f>IF(小平市進捗状況確認シート!$B$6=CSVデータ!G1486,1,0)</f>
        <v>0</v>
      </c>
      <c r="B1486">
        <f>IF(小平市進捗状況確認シート!$C$6=CSVデータ!B1486,1,0)</f>
        <v>0</v>
      </c>
      <c r="C1486">
        <f t="shared" si="23"/>
        <v>0</v>
      </c>
      <c r="D1486" t="str">
        <f>VLOOKUP(CSVデータ!C1486,Sheet1!L:M,2,FALSE)</f>
        <v>区分変更申請</v>
      </c>
      <c r="E1486" s="29">
        <f>CSVデータ!E1486</f>
        <v>45420</v>
      </c>
      <c r="F1486" s="29" t="str">
        <f>CSVデータ!D1486</f>
        <v xml:space="preserve">        </v>
      </c>
      <c r="G1486" s="29" t="str">
        <f>CSVデータ!F1486</f>
        <v xml:space="preserve">        </v>
      </c>
    </row>
    <row r="1487" spans="1:7" x14ac:dyDescent="0.4">
      <c r="A1487">
        <f>IF(小平市進捗状況確認シート!$B$6=CSVデータ!G1487,1,0)</f>
        <v>0</v>
      </c>
      <c r="B1487">
        <f>IF(小平市進捗状況確認シート!$C$6=CSVデータ!B1487,1,0)</f>
        <v>0</v>
      </c>
      <c r="C1487">
        <f t="shared" si="23"/>
        <v>0</v>
      </c>
      <c r="D1487" t="str">
        <f>VLOOKUP(CSVデータ!C1487,Sheet1!L:M,2,FALSE)</f>
        <v>区分変更申請</v>
      </c>
      <c r="E1487" s="29" t="str">
        <f>CSVデータ!E1487</f>
        <v xml:space="preserve">        </v>
      </c>
      <c r="F1487" s="29" t="str">
        <f>CSVデータ!D1487</f>
        <v xml:space="preserve">        </v>
      </c>
      <c r="G1487" s="29" t="str">
        <f>CSVデータ!F1487</f>
        <v xml:space="preserve">        </v>
      </c>
    </row>
    <row r="1488" spans="1:7" x14ac:dyDescent="0.4">
      <c r="A1488">
        <f>IF(小平市進捗状況確認シート!$B$6=CSVデータ!G1488,1,0)</f>
        <v>0</v>
      </c>
      <c r="B1488">
        <f>IF(小平市進捗状況確認シート!$C$6=CSVデータ!B1488,1,0)</f>
        <v>0</v>
      </c>
      <c r="C1488">
        <f t="shared" si="23"/>
        <v>0</v>
      </c>
      <c r="D1488" t="str">
        <f>VLOOKUP(CSVデータ!C1488,Sheet1!L:M,2,FALSE)</f>
        <v>更新申請</v>
      </c>
      <c r="E1488" s="29" t="str">
        <f>CSVデータ!E1488</f>
        <v xml:space="preserve">        </v>
      </c>
      <c r="F1488" s="29" t="str">
        <f>CSVデータ!D1488</f>
        <v xml:space="preserve">        </v>
      </c>
      <c r="G1488" s="29" t="str">
        <f>CSVデータ!F1488</f>
        <v xml:space="preserve">        </v>
      </c>
    </row>
    <row r="1489" spans="1:7" x14ac:dyDescent="0.4">
      <c r="A1489">
        <f>IF(小平市進捗状況確認シート!$B$6=CSVデータ!G1489,1,0)</f>
        <v>0</v>
      </c>
      <c r="B1489">
        <f>IF(小平市進捗状況確認シート!$C$6=CSVデータ!B1489,1,0)</f>
        <v>0</v>
      </c>
      <c r="C1489">
        <f t="shared" si="23"/>
        <v>0</v>
      </c>
      <c r="D1489" t="str">
        <f>VLOOKUP(CSVデータ!C1489,Sheet1!L:M,2,FALSE)</f>
        <v>新規申請</v>
      </c>
      <c r="E1489" s="29" t="str">
        <f>CSVデータ!E1489</f>
        <v xml:space="preserve">        </v>
      </c>
      <c r="F1489" s="29" t="str">
        <f>CSVデータ!D1489</f>
        <v xml:space="preserve">        </v>
      </c>
      <c r="G1489" s="29" t="str">
        <f>CSVデータ!F1489</f>
        <v xml:space="preserve">        </v>
      </c>
    </row>
    <row r="1490" spans="1:7" x14ac:dyDescent="0.4">
      <c r="A1490">
        <f>IF(小平市進捗状況確認シート!$B$6=CSVデータ!G1490,1,0)</f>
        <v>0</v>
      </c>
      <c r="B1490">
        <f>IF(小平市進捗状況確認シート!$C$6=CSVデータ!B1490,1,0)</f>
        <v>0</v>
      </c>
      <c r="C1490">
        <f t="shared" si="23"/>
        <v>0</v>
      </c>
      <c r="D1490" t="str">
        <f>VLOOKUP(CSVデータ!C1490,Sheet1!L:M,2,FALSE)</f>
        <v>新規申請</v>
      </c>
      <c r="E1490" s="29" t="str">
        <f>CSVデータ!E1490</f>
        <v xml:space="preserve">        </v>
      </c>
      <c r="F1490" s="29" t="str">
        <f>CSVデータ!D1490</f>
        <v xml:space="preserve">        </v>
      </c>
      <c r="G1490" s="29" t="str">
        <f>CSVデータ!F1490</f>
        <v xml:space="preserve">        </v>
      </c>
    </row>
    <row r="1491" spans="1:7" x14ac:dyDescent="0.4">
      <c r="A1491">
        <f>IF(小平市進捗状況確認シート!$B$6=CSVデータ!G1491,1,0)</f>
        <v>0</v>
      </c>
      <c r="B1491">
        <f>IF(小平市進捗状況確認シート!$C$6=CSVデータ!B1491,1,0)</f>
        <v>0</v>
      </c>
      <c r="C1491">
        <f t="shared" si="23"/>
        <v>0</v>
      </c>
      <c r="D1491" t="str">
        <f>VLOOKUP(CSVデータ!C1491,Sheet1!L:M,2,FALSE)</f>
        <v>要支援・要介護新規申請</v>
      </c>
      <c r="E1491" s="29" t="str">
        <f>CSVデータ!E1491</f>
        <v xml:space="preserve">        </v>
      </c>
      <c r="F1491" s="29" t="str">
        <f>CSVデータ!D1491</f>
        <v xml:space="preserve">        </v>
      </c>
      <c r="G1491" s="29" t="str">
        <f>CSVデータ!F1491</f>
        <v xml:space="preserve">        </v>
      </c>
    </row>
    <row r="1492" spans="1:7" x14ac:dyDescent="0.4">
      <c r="A1492">
        <f>IF(小平市進捗状況確認シート!$B$6=CSVデータ!G1492,1,0)</f>
        <v>0</v>
      </c>
      <c r="B1492">
        <f>IF(小平市進捗状況確認シート!$C$6=CSVデータ!B1492,1,0)</f>
        <v>0</v>
      </c>
      <c r="C1492">
        <f t="shared" si="23"/>
        <v>0</v>
      </c>
      <c r="D1492" t="str">
        <f>VLOOKUP(CSVデータ!C1492,Sheet1!L:M,2,FALSE)</f>
        <v>新規申請</v>
      </c>
      <c r="E1492" s="29" t="str">
        <f>CSVデータ!E1492</f>
        <v xml:space="preserve">        </v>
      </c>
      <c r="F1492" s="29" t="str">
        <f>CSVデータ!D1492</f>
        <v xml:space="preserve">        </v>
      </c>
      <c r="G1492" s="29" t="str">
        <f>CSVデータ!F1492</f>
        <v xml:space="preserve">        </v>
      </c>
    </row>
    <row r="1493" spans="1:7" x14ac:dyDescent="0.4">
      <c r="A1493">
        <f>IF(小平市進捗状況確認シート!$B$6=CSVデータ!G1493,1,0)</f>
        <v>0</v>
      </c>
      <c r="B1493">
        <f>IF(小平市進捗状況確認シート!$C$6=CSVデータ!B1493,1,0)</f>
        <v>0</v>
      </c>
      <c r="C1493">
        <f t="shared" si="23"/>
        <v>0</v>
      </c>
      <c r="D1493" t="str">
        <f>VLOOKUP(CSVデータ!C1493,Sheet1!L:M,2,FALSE)</f>
        <v>新規申請</v>
      </c>
      <c r="E1493" s="29" t="str">
        <f>CSVデータ!E1493</f>
        <v xml:space="preserve">        </v>
      </c>
      <c r="F1493" s="29" t="str">
        <f>CSVデータ!D1493</f>
        <v xml:space="preserve">        </v>
      </c>
      <c r="G1493" s="29" t="str">
        <f>CSVデータ!F1493</f>
        <v xml:space="preserve">        </v>
      </c>
    </row>
    <row r="1494" spans="1:7" x14ac:dyDescent="0.4">
      <c r="A1494">
        <f>IF(小平市進捗状況確認シート!$B$6=CSVデータ!G1494,1,0)</f>
        <v>0</v>
      </c>
      <c r="B1494">
        <f>IF(小平市進捗状況確認シート!$C$6=CSVデータ!B1494,1,0)</f>
        <v>0</v>
      </c>
      <c r="C1494">
        <f t="shared" si="23"/>
        <v>0</v>
      </c>
      <c r="D1494" t="str">
        <f>VLOOKUP(CSVデータ!C1494,Sheet1!L:M,2,FALSE)</f>
        <v>新規申請</v>
      </c>
      <c r="E1494" s="29" t="str">
        <f>CSVデータ!E1494</f>
        <v xml:space="preserve">        </v>
      </c>
      <c r="F1494" s="29" t="str">
        <f>CSVデータ!D1494</f>
        <v xml:space="preserve">        </v>
      </c>
      <c r="G1494" s="29" t="str">
        <f>CSVデータ!F1494</f>
        <v xml:space="preserve">        </v>
      </c>
    </row>
    <row r="1495" spans="1:7" x14ac:dyDescent="0.4">
      <c r="A1495">
        <f>IF(小平市進捗状況確認シート!$B$6=CSVデータ!G1495,1,0)</f>
        <v>0</v>
      </c>
      <c r="B1495">
        <f>IF(小平市進捗状況確認シート!$C$6=CSVデータ!B1495,1,0)</f>
        <v>0</v>
      </c>
      <c r="C1495">
        <f t="shared" si="23"/>
        <v>0</v>
      </c>
      <c r="D1495" t="str">
        <f>VLOOKUP(CSVデータ!C1495,Sheet1!L:M,2,FALSE)</f>
        <v>新規申請</v>
      </c>
      <c r="E1495" s="29" t="str">
        <f>CSVデータ!E1495</f>
        <v xml:space="preserve">        </v>
      </c>
      <c r="F1495" s="29" t="str">
        <f>CSVデータ!D1495</f>
        <v xml:space="preserve">        </v>
      </c>
      <c r="G1495" s="29" t="str">
        <f>CSVデータ!F1495</f>
        <v xml:space="preserve">        </v>
      </c>
    </row>
    <row r="1496" spans="1:7" x14ac:dyDescent="0.4">
      <c r="A1496">
        <f>IF(小平市進捗状況確認シート!$B$6=CSVデータ!G1496,1,0)</f>
        <v>0</v>
      </c>
      <c r="B1496">
        <f>IF(小平市進捗状況確認シート!$C$6=CSVデータ!B1496,1,0)</f>
        <v>0</v>
      </c>
      <c r="C1496">
        <f t="shared" si="23"/>
        <v>0</v>
      </c>
      <c r="D1496" t="str">
        <f>VLOOKUP(CSVデータ!C1496,Sheet1!L:M,2,FALSE)</f>
        <v>新規申請</v>
      </c>
      <c r="E1496" s="29" t="str">
        <f>CSVデータ!E1496</f>
        <v xml:space="preserve">        </v>
      </c>
      <c r="F1496" s="29" t="str">
        <f>CSVデータ!D1496</f>
        <v xml:space="preserve">        </v>
      </c>
      <c r="G1496" s="29" t="str">
        <f>CSVデータ!F1496</f>
        <v xml:space="preserve">        </v>
      </c>
    </row>
    <row r="1497" spans="1:7" x14ac:dyDescent="0.4">
      <c r="A1497">
        <f>IF(小平市進捗状況確認シート!$B$6=CSVデータ!G1497,1,0)</f>
        <v>0</v>
      </c>
      <c r="B1497">
        <f>IF(小平市進捗状況確認シート!$C$6=CSVデータ!B1497,1,0)</f>
        <v>0</v>
      </c>
      <c r="C1497">
        <f t="shared" si="23"/>
        <v>0</v>
      </c>
      <c r="D1497" t="str">
        <f>VLOOKUP(CSVデータ!C1497,Sheet1!L:M,2,FALSE)</f>
        <v>新規申請</v>
      </c>
      <c r="E1497" s="29" t="str">
        <f>CSVデータ!E1497</f>
        <v xml:space="preserve">        </v>
      </c>
      <c r="F1497" s="29" t="str">
        <f>CSVデータ!D1497</f>
        <v xml:space="preserve">        </v>
      </c>
      <c r="G1497" s="29" t="str">
        <f>CSVデータ!F1497</f>
        <v xml:space="preserve">        </v>
      </c>
    </row>
    <row r="1498" spans="1:7" x14ac:dyDescent="0.4">
      <c r="A1498">
        <f>IF(小平市進捗状況確認シート!$B$6=CSVデータ!G1498,1,0)</f>
        <v>0</v>
      </c>
      <c r="B1498">
        <f>IF(小平市進捗状況確認シート!$C$6=CSVデータ!B1498,1,0)</f>
        <v>0</v>
      </c>
      <c r="C1498">
        <f t="shared" si="23"/>
        <v>0</v>
      </c>
      <c r="D1498" t="str">
        <f>VLOOKUP(CSVデータ!C1498,Sheet1!L:M,2,FALSE)</f>
        <v>新規申請</v>
      </c>
      <c r="E1498" s="29" t="str">
        <f>CSVデータ!E1498</f>
        <v xml:space="preserve">        </v>
      </c>
      <c r="F1498" s="29" t="str">
        <f>CSVデータ!D1498</f>
        <v xml:space="preserve">        </v>
      </c>
      <c r="G1498" s="29" t="str">
        <f>CSVデータ!F1498</f>
        <v xml:space="preserve">        </v>
      </c>
    </row>
    <row r="1499" spans="1:7" x14ac:dyDescent="0.4">
      <c r="A1499">
        <f>IF(小平市進捗状況確認シート!$B$6=CSVデータ!G1499,1,0)</f>
        <v>0</v>
      </c>
      <c r="B1499">
        <f>IF(小平市進捗状況確認シート!$C$6=CSVデータ!B1499,1,0)</f>
        <v>0</v>
      </c>
      <c r="C1499">
        <f t="shared" si="23"/>
        <v>0</v>
      </c>
      <c r="D1499" t="str">
        <f>VLOOKUP(CSVデータ!C1499,Sheet1!L:M,2,FALSE)</f>
        <v>新規申請</v>
      </c>
      <c r="E1499" s="29" t="str">
        <f>CSVデータ!E1499</f>
        <v xml:space="preserve">        </v>
      </c>
      <c r="F1499" s="29" t="str">
        <f>CSVデータ!D1499</f>
        <v xml:space="preserve">        </v>
      </c>
      <c r="G1499" s="29" t="str">
        <f>CSVデータ!F1499</f>
        <v xml:space="preserve">        </v>
      </c>
    </row>
    <row r="1500" spans="1:7" x14ac:dyDescent="0.4">
      <c r="A1500">
        <f>IF(小平市進捗状況確認シート!$B$6=CSVデータ!G1500,1,0)</f>
        <v>0</v>
      </c>
      <c r="B1500">
        <f>IF(小平市進捗状況確認シート!$C$6=CSVデータ!B1500,1,0)</f>
        <v>0</v>
      </c>
      <c r="C1500">
        <f t="shared" si="23"/>
        <v>0</v>
      </c>
      <c r="D1500" t="str">
        <f>VLOOKUP(CSVデータ!C1500,Sheet1!L:M,2,FALSE)</f>
        <v>新規申請</v>
      </c>
      <c r="E1500" s="29" t="str">
        <f>CSVデータ!E1500</f>
        <v xml:space="preserve">        </v>
      </c>
      <c r="F1500" s="29" t="str">
        <f>CSVデータ!D1500</f>
        <v xml:space="preserve">        </v>
      </c>
      <c r="G1500" s="29" t="str">
        <f>CSVデータ!F1500</f>
        <v xml:space="preserve">        </v>
      </c>
    </row>
    <row r="1501" spans="1:7" x14ac:dyDescent="0.4">
      <c r="A1501">
        <f>IF(小平市進捗状況確認シート!$B$6=CSVデータ!G1501,1,0)</f>
        <v>0</v>
      </c>
      <c r="B1501">
        <f>IF(小平市進捗状況確認シート!$C$6=CSVデータ!B1501,1,0)</f>
        <v>0</v>
      </c>
      <c r="C1501">
        <f t="shared" si="23"/>
        <v>0</v>
      </c>
      <c r="D1501" t="str">
        <f>VLOOKUP(CSVデータ!C1501,Sheet1!L:M,2,FALSE)</f>
        <v>新規申請</v>
      </c>
      <c r="E1501" s="29" t="str">
        <f>CSVデータ!E1501</f>
        <v xml:space="preserve">        </v>
      </c>
      <c r="F1501" s="29" t="str">
        <f>CSVデータ!D1501</f>
        <v xml:space="preserve">        </v>
      </c>
      <c r="G1501" s="29" t="str">
        <f>CSVデータ!F1501</f>
        <v xml:space="preserve">        </v>
      </c>
    </row>
    <row r="1502" spans="1:7" x14ac:dyDescent="0.4">
      <c r="A1502">
        <f>IF(小平市進捗状況確認シート!$B$6=CSVデータ!G1502,1,0)</f>
        <v>0</v>
      </c>
      <c r="B1502">
        <f>IF(小平市進捗状況確認シート!$C$6=CSVデータ!B1502,1,0)</f>
        <v>0</v>
      </c>
      <c r="C1502">
        <f t="shared" si="23"/>
        <v>0</v>
      </c>
      <c r="D1502" t="str">
        <f>VLOOKUP(CSVデータ!C1502,Sheet1!L:M,2,FALSE)</f>
        <v>新規申請</v>
      </c>
      <c r="E1502" s="29" t="str">
        <f>CSVデータ!E1502</f>
        <v xml:space="preserve">        </v>
      </c>
      <c r="F1502" s="29" t="str">
        <f>CSVデータ!D1502</f>
        <v xml:space="preserve">        </v>
      </c>
      <c r="G1502" s="29" t="str">
        <f>CSVデータ!F1502</f>
        <v xml:space="preserve">        </v>
      </c>
    </row>
    <row r="1503" spans="1:7" x14ac:dyDescent="0.4">
      <c r="A1503">
        <f>IF(小平市進捗状況確認シート!$B$6=CSVデータ!G1503,1,0)</f>
        <v>0</v>
      </c>
      <c r="B1503">
        <f>IF(小平市進捗状況確認シート!$C$6=CSVデータ!B1503,1,0)</f>
        <v>0</v>
      </c>
      <c r="C1503">
        <f t="shared" si="23"/>
        <v>0</v>
      </c>
      <c r="D1503" t="str">
        <f>VLOOKUP(CSVデータ!C1503,Sheet1!L:M,2,FALSE)</f>
        <v>新規申請</v>
      </c>
      <c r="E1503" s="29">
        <f>CSVデータ!E1503</f>
        <v>45422</v>
      </c>
      <c r="F1503" s="29" t="str">
        <f>CSVデータ!D1503</f>
        <v xml:space="preserve">        </v>
      </c>
      <c r="G1503" s="29" t="str">
        <f>CSVデータ!F1503</f>
        <v xml:space="preserve">        </v>
      </c>
    </row>
    <row r="1504" spans="1:7" x14ac:dyDescent="0.4">
      <c r="A1504">
        <f>IF(小平市進捗状況確認シート!$B$6=CSVデータ!G1504,1,0)</f>
        <v>0</v>
      </c>
      <c r="B1504">
        <f>IF(小平市進捗状況確認シート!$C$6=CSVデータ!B1504,1,0)</f>
        <v>0</v>
      </c>
      <c r="C1504">
        <f t="shared" si="23"/>
        <v>0</v>
      </c>
      <c r="D1504" t="str">
        <f>VLOOKUP(CSVデータ!C1504,Sheet1!L:M,2,FALSE)</f>
        <v>新規申請</v>
      </c>
      <c r="E1504" s="29" t="str">
        <f>CSVデータ!E1504</f>
        <v xml:space="preserve">        </v>
      </c>
      <c r="F1504" s="29" t="str">
        <f>CSVデータ!D1504</f>
        <v xml:space="preserve">        </v>
      </c>
      <c r="G1504" s="29" t="str">
        <f>CSVデータ!F1504</f>
        <v xml:space="preserve">        </v>
      </c>
    </row>
    <row r="1505" spans="1:7" x14ac:dyDescent="0.4">
      <c r="A1505">
        <f>IF(小平市進捗状況確認シート!$B$6=CSVデータ!G1505,1,0)</f>
        <v>0</v>
      </c>
      <c r="B1505">
        <f>IF(小平市進捗状況確認シート!$C$6=CSVデータ!B1505,1,0)</f>
        <v>0</v>
      </c>
      <c r="C1505">
        <f t="shared" si="23"/>
        <v>0</v>
      </c>
      <c r="D1505" t="str">
        <f>VLOOKUP(CSVデータ!C1505,Sheet1!L:M,2,FALSE)</f>
        <v>更新申請</v>
      </c>
      <c r="E1505" s="29" t="str">
        <f>CSVデータ!E1505</f>
        <v xml:space="preserve">        </v>
      </c>
      <c r="F1505" s="29" t="str">
        <f>CSVデータ!D1505</f>
        <v xml:space="preserve">        </v>
      </c>
      <c r="G1505" s="29" t="str">
        <f>CSVデータ!F1505</f>
        <v xml:space="preserve">        </v>
      </c>
    </row>
    <row r="1506" spans="1:7" x14ac:dyDescent="0.4">
      <c r="A1506">
        <f>IF(小平市進捗状況確認シート!$B$6=CSVデータ!G1506,1,0)</f>
        <v>0</v>
      </c>
      <c r="B1506">
        <f>IF(小平市進捗状況確認シート!$C$6=CSVデータ!B1506,1,0)</f>
        <v>0</v>
      </c>
      <c r="C1506">
        <f t="shared" si="23"/>
        <v>0</v>
      </c>
      <c r="D1506" t="str">
        <f>VLOOKUP(CSVデータ!C1506,Sheet1!L:M,2,FALSE)</f>
        <v>新規申請</v>
      </c>
      <c r="E1506" s="29" t="str">
        <f>CSVデータ!E1506</f>
        <v xml:space="preserve">        </v>
      </c>
      <c r="F1506" s="29" t="str">
        <f>CSVデータ!D1506</f>
        <v xml:space="preserve">        </v>
      </c>
      <c r="G1506" s="29" t="str">
        <f>CSVデータ!F1506</f>
        <v xml:space="preserve">        </v>
      </c>
    </row>
    <row r="1507" spans="1:7" x14ac:dyDescent="0.4">
      <c r="A1507">
        <f>IF(小平市進捗状況確認シート!$B$6=CSVデータ!G1507,1,0)</f>
        <v>0</v>
      </c>
      <c r="B1507">
        <f>IF(小平市進捗状況確認シート!$C$6=CSVデータ!B1507,1,0)</f>
        <v>0</v>
      </c>
      <c r="C1507">
        <f t="shared" si="23"/>
        <v>0</v>
      </c>
      <c r="D1507" t="str">
        <f>VLOOKUP(CSVデータ!C1507,Sheet1!L:M,2,FALSE)</f>
        <v>要支援・要介護新規申請</v>
      </c>
      <c r="E1507" s="29" t="str">
        <f>CSVデータ!E1507</f>
        <v xml:space="preserve">        </v>
      </c>
      <c r="F1507" s="29" t="str">
        <f>CSVデータ!D1507</f>
        <v xml:space="preserve">        </v>
      </c>
      <c r="G1507" s="29" t="str">
        <f>CSVデータ!F1507</f>
        <v xml:space="preserve">        </v>
      </c>
    </row>
    <row r="1508" spans="1:7" x14ac:dyDescent="0.4">
      <c r="A1508">
        <f>IF(小平市進捗状況確認シート!$B$6=CSVデータ!G1508,1,0)</f>
        <v>0</v>
      </c>
      <c r="B1508">
        <f>IF(小平市進捗状況確認シート!$C$6=CSVデータ!B1508,1,0)</f>
        <v>0</v>
      </c>
      <c r="C1508">
        <f t="shared" si="23"/>
        <v>0</v>
      </c>
      <c r="D1508" t="str">
        <f>VLOOKUP(CSVデータ!C1508,Sheet1!L:M,2,FALSE)</f>
        <v>更新申請</v>
      </c>
      <c r="E1508" s="29" t="str">
        <f>CSVデータ!E1508</f>
        <v xml:space="preserve">        </v>
      </c>
      <c r="F1508" s="29" t="str">
        <f>CSVデータ!D1508</f>
        <v xml:space="preserve">        </v>
      </c>
      <c r="G1508" s="29" t="str">
        <f>CSVデータ!F1508</f>
        <v xml:space="preserve">        </v>
      </c>
    </row>
    <row r="1509" spans="1:7" x14ac:dyDescent="0.4">
      <c r="A1509">
        <f>IF(小平市進捗状況確認シート!$B$6=CSVデータ!G1509,1,0)</f>
        <v>0</v>
      </c>
      <c r="B1509">
        <f>IF(小平市進捗状況確認シート!$C$6=CSVデータ!B1509,1,0)</f>
        <v>0</v>
      </c>
      <c r="C1509">
        <f t="shared" si="23"/>
        <v>0</v>
      </c>
      <c r="D1509" t="str">
        <f>VLOOKUP(CSVデータ!C1509,Sheet1!L:M,2,FALSE)</f>
        <v>更新申請</v>
      </c>
      <c r="E1509" s="29">
        <f>CSVデータ!E1509</f>
        <v>45423</v>
      </c>
      <c r="F1509" s="29" t="str">
        <f>CSVデータ!D1509</f>
        <v xml:space="preserve">        </v>
      </c>
      <c r="G1509" s="29" t="str">
        <f>CSVデータ!F1509</f>
        <v xml:space="preserve">        </v>
      </c>
    </row>
    <row r="1510" spans="1:7" x14ac:dyDescent="0.4">
      <c r="A1510">
        <f>IF(小平市進捗状況確認シート!$B$6=CSVデータ!G1510,1,0)</f>
        <v>0</v>
      </c>
      <c r="B1510">
        <f>IF(小平市進捗状況確認シート!$C$6=CSVデータ!B1510,1,0)</f>
        <v>0</v>
      </c>
      <c r="C1510">
        <f t="shared" si="23"/>
        <v>0</v>
      </c>
      <c r="D1510" t="str">
        <f>VLOOKUP(CSVデータ!C1510,Sheet1!L:M,2,FALSE)</f>
        <v>新規申請</v>
      </c>
      <c r="E1510" s="29" t="str">
        <f>CSVデータ!E1510</f>
        <v xml:space="preserve">        </v>
      </c>
      <c r="F1510" s="29" t="str">
        <f>CSVデータ!D1510</f>
        <v xml:space="preserve">        </v>
      </c>
      <c r="G1510" s="29" t="str">
        <f>CSVデータ!F1510</f>
        <v xml:space="preserve">        </v>
      </c>
    </row>
    <row r="1511" spans="1:7" x14ac:dyDescent="0.4">
      <c r="A1511">
        <f>IF(小平市進捗状況確認シート!$B$6=CSVデータ!G1511,1,0)</f>
        <v>0</v>
      </c>
      <c r="B1511">
        <f>IF(小平市進捗状況確認シート!$C$6=CSVデータ!B1511,1,0)</f>
        <v>0</v>
      </c>
      <c r="C1511">
        <f t="shared" ref="C1511:C1574" si="24">IF(A1511+B1511=2,1,0)</f>
        <v>0</v>
      </c>
      <c r="D1511" t="str">
        <f>VLOOKUP(CSVデータ!C1511,Sheet1!L:M,2,FALSE)</f>
        <v>区分変更申請</v>
      </c>
      <c r="E1511" s="29" t="str">
        <f>CSVデータ!E1511</f>
        <v xml:space="preserve">        </v>
      </c>
      <c r="F1511" s="29" t="str">
        <f>CSVデータ!D1511</f>
        <v xml:space="preserve">        </v>
      </c>
      <c r="G1511" s="29" t="str">
        <f>CSVデータ!F1511</f>
        <v xml:space="preserve">        </v>
      </c>
    </row>
    <row r="1512" spans="1:7" x14ac:dyDescent="0.4">
      <c r="A1512">
        <f>IF(小平市進捗状況確認シート!$B$6=CSVデータ!G1512,1,0)</f>
        <v>0</v>
      </c>
      <c r="B1512">
        <f>IF(小平市進捗状況確認シート!$C$6=CSVデータ!B1512,1,0)</f>
        <v>0</v>
      </c>
      <c r="C1512">
        <f t="shared" si="24"/>
        <v>0</v>
      </c>
      <c r="D1512" t="str">
        <f>VLOOKUP(CSVデータ!C1512,Sheet1!L:M,2,FALSE)</f>
        <v>区分変更申請</v>
      </c>
      <c r="E1512" s="29" t="str">
        <f>CSVデータ!E1512</f>
        <v xml:space="preserve">        </v>
      </c>
      <c r="F1512" s="29" t="str">
        <f>CSVデータ!D1512</f>
        <v xml:space="preserve">        </v>
      </c>
      <c r="G1512" s="29" t="str">
        <f>CSVデータ!F1512</f>
        <v xml:space="preserve">        </v>
      </c>
    </row>
    <row r="1513" spans="1:7" x14ac:dyDescent="0.4">
      <c r="A1513">
        <f>IF(小平市進捗状況確認シート!$B$6=CSVデータ!G1513,1,0)</f>
        <v>0</v>
      </c>
      <c r="B1513">
        <f>IF(小平市進捗状況確認シート!$C$6=CSVデータ!B1513,1,0)</f>
        <v>0</v>
      </c>
      <c r="C1513">
        <f t="shared" si="24"/>
        <v>0</v>
      </c>
      <c r="D1513" t="str">
        <f>VLOOKUP(CSVデータ!C1513,Sheet1!L:M,2,FALSE)</f>
        <v>新規申請</v>
      </c>
      <c r="E1513" s="29" t="str">
        <f>CSVデータ!E1513</f>
        <v xml:space="preserve">        </v>
      </c>
      <c r="F1513" s="29" t="str">
        <f>CSVデータ!D1513</f>
        <v xml:space="preserve">        </v>
      </c>
      <c r="G1513" s="29" t="str">
        <f>CSVデータ!F1513</f>
        <v xml:space="preserve">        </v>
      </c>
    </row>
    <row r="1514" spans="1:7" x14ac:dyDescent="0.4">
      <c r="A1514">
        <f>IF(小平市進捗状況確認シート!$B$6=CSVデータ!G1514,1,0)</f>
        <v>0</v>
      </c>
      <c r="B1514">
        <f>IF(小平市進捗状況確認シート!$C$6=CSVデータ!B1514,1,0)</f>
        <v>0</v>
      </c>
      <c r="C1514">
        <f t="shared" si="24"/>
        <v>0</v>
      </c>
      <c r="D1514" t="str">
        <f>VLOOKUP(CSVデータ!C1514,Sheet1!L:M,2,FALSE)</f>
        <v>区分変更申請</v>
      </c>
      <c r="E1514" s="29">
        <f>CSVデータ!E1514</f>
        <v>45425</v>
      </c>
      <c r="F1514" s="29" t="str">
        <f>CSVデータ!D1514</f>
        <v xml:space="preserve">        </v>
      </c>
      <c r="G1514" s="29" t="str">
        <f>CSVデータ!F1514</f>
        <v xml:space="preserve">        </v>
      </c>
    </row>
    <row r="1515" spans="1:7" x14ac:dyDescent="0.4">
      <c r="A1515">
        <f>IF(小平市進捗状況確認シート!$B$6=CSVデータ!G1515,1,0)</f>
        <v>0</v>
      </c>
      <c r="B1515">
        <f>IF(小平市進捗状況確認シート!$C$6=CSVデータ!B1515,1,0)</f>
        <v>0</v>
      </c>
      <c r="C1515">
        <f t="shared" si="24"/>
        <v>0</v>
      </c>
      <c r="D1515" t="str">
        <f>VLOOKUP(CSVデータ!C1515,Sheet1!L:M,2,FALSE)</f>
        <v>新規申請</v>
      </c>
      <c r="E1515" s="29" t="str">
        <f>CSVデータ!E1515</f>
        <v xml:space="preserve">        </v>
      </c>
      <c r="F1515" s="29" t="str">
        <f>CSVデータ!D1515</f>
        <v xml:space="preserve">        </v>
      </c>
      <c r="G1515" s="29" t="str">
        <f>CSVデータ!F1515</f>
        <v xml:space="preserve">        </v>
      </c>
    </row>
    <row r="1516" spans="1:7" x14ac:dyDescent="0.4">
      <c r="A1516">
        <f>IF(小平市進捗状況確認シート!$B$6=CSVデータ!G1516,1,0)</f>
        <v>0</v>
      </c>
      <c r="B1516">
        <f>IF(小平市進捗状況確認シート!$C$6=CSVデータ!B1516,1,0)</f>
        <v>0</v>
      </c>
      <c r="C1516">
        <f t="shared" si="24"/>
        <v>0</v>
      </c>
      <c r="D1516" t="str">
        <f>VLOOKUP(CSVデータ!C1516,Sheet1!L:M,2,FALSE)</f>
        <v>新規申請</v>
      </c>
      <c r="E1516" s="29">
        <f>CSVデータ!E1516</f>
        <v>45414</v>
      </c>
      <c r="F1516" s="29" t="str">
        <f>CSVデータ!D1516</f>
        <v xml:space="preserve">        </v>
      </c>
      <c r="G1516" s="29" t="str">
        <f>CSVデータ!F1516</f>
        <v xml:space="preserve">        </v>
      </c>
    </row>
    <row r="1517" spans="1:7" x14ac:dyDescent="0.4">
      <c r="A1517">
        <f>IF(小平市進捗状況確認シート!$B$6=CSVデータ!G1517,1,0)</f>
        <v>0</v>
      </c>
      <c r="B1517">
        <f>IF(小平市進捗状況確認シート!$C$6=CSVデータ!B1517,1,0)</f>
        <v>0</v>
      </c>
      <c r="C1517">
        <f t="shared" si="24"/>
        <v>0</v>
      </c>
      <c r="D1517" t="str">
        <f>VLOOKUP(CSVデータ!C1517,Sheet1!L:M,2,FALSE)</f>
        <v>更新申請</v>
      </c>
      <c r="E1517" s="29">
        <f>CSVデータ!E1517</f>
        <v>45422</v>
      </c>
      <c r="F1517" s="29" t="str">
        <f>CSVデータ!D1517</f>
        <v xml:space="preserve">        </v>
      </c>
      <c r="G1517" s="29" t="str">
        <f>CSVデータ!F1517</f>
        <v xml:space="preserve">        </v>
      </c>
    </row>
    <row r="1518" spans="1:7" x14ac:dyDescent="0.4">
      <c r="A1518">
        <f>IF(小平市進捗状況確認シート!$B$6=CSVデータ!G1518,1,0)</f>
        <v>0</v>
      </c>
      <c r="B1518">
        <f>IF(小平市進捗状況確認シート!$C$6=CSVデータ!B1518,1,0)</f>
        <v>0</v>
      </c>
      <c r="C1518">
        <f t="shared" si="24"/>
        <v>0</v>
      </c>
      <c r="D1518" t="str">
        <f>VLOOKUP(CSVデータ!C1518,Sheet1!L:M,2,FALSE)</f>
        <v>区分変更申請</v>
      </c>
      <c r="E1518" s="29" t="str">
        <f>CSVデータ!E1518</f>
        <v xml:space="preserve">        </v>
      </c>
      <c r="F1518" s="29" t="str">
        <f>CSVデータ!D1518</f>
        <v xml:space="preserve">        </v>
      </c>
      <c r="G1518" s="29" t="str">
        <f>CSVデータ!F1518</f>
        <v xml:space="preserve">        </v>
      </c>
    </row>
    <row r="1519" spans="1:7" x14ac:dyDescent="0.4">
      <c r="A1519">
        <f>IF(小平市進捗状況確認シート!$B$6=CSVデータ!G1519,1,0)</f>
        <v>0</v>
      </c>
      <c r="B1519">
        <f>IF(小平市進捗状況確認シート!$C$6=CSVデータ!B1519,1,0)</f>
        <v>0</v>
      </c>
      <c r="C1519">
        <f t="shared" si="24"/>
        <v>0</v>
      </c>
      <c r="D1519" t="str">
        <f>VLOOKUP(CSVデータ!C1519,Sheet1!L:M,2,FALSE)</f>
        <v>区分変更申請</v>
      </c>
      <c r="E1519" s="29" t="str">
        <f>CSVデータ!E1519</f>
        <v xml:space="preserve">        </v>
      </c>
      <c r="F1519" s="29">
        <f>CSVデータ!D1519</f>
        <v>45425</v>
      </c>
      <c r="G1519" s="29" t="str">
        <f>CSVデータ!F1519</f>
        <v xml:space="preserve">        </v>
      </c>
    </row>
    <row r="1520" spans="1:7" x14ac:dyDescent="0.4">
      <c r="A1520">
        <f>IF(小平市進捗状況確認シート!$B$6=CSVデータ!G1520,1,0)</f>
        <v>0</v>
      </c>
      <c r="B1520">
        <f>IF(小平市進捗状況確認シート!$C$6=CSVデータ!B1520,1,0)</f>
        <v>0</v>
      </c>
      <c r="C1520">
        <f t="shared" si="24"/>
        <v>0</v>
      </c>
      <c r="D1520" t="str">
        <f>VLOOKUP(CSVデータ!C1520,Sheet1!L:M,2,FALSE)</f>
        <v>更新申請</v>
      </c>
      <c r="E1520" s="29" t="str">
        <f>CSVデータ!E1520</f>
        <v xml:space="preserve">        </v>
      </c>
      <c r="F1520" s="29">
        <f>CSVデータ!D1520</f>
        <v>45425</v>
      </c>
      <c r="G1520" s="29" t="str">
        <f>CSVデータ!F1520</f>
        <v xml:space="preserve">        </v>
      </c>
    </row>
    <row r="1521" spans="1:7" x14ac:dyDescent="0.4">
      <c r="A1521">
        <f>IF(小平市進捗状況確認シート!$B$6=CSVデータ!G1521,1,0)</f>
        <v>0</v>
      </c>
      <c r="B1521">
        <f>IF(小平市進捗状況確認シート!$C$6=CSVデータ!B1521,1,0)</f>
        <v>0</v>
      </c>
      <c r="C1521">
        <f t="shared" si="24"/>
        <v>0</v>
      </c>
      <c r="D1521" t="str">
        <f>VLOOKUP(CSVデータ!C1521,Sheet1!L:M,2,FALSE)</f>
        <v>要支援・要介護新規申請</v>
      </c>
      <c r="E1521" s="29">
        <f>CSVデータ!E1521</f>
        <v>45420</v>
      </c>
      <c r="F1521" s="29" t="str">
        <f>CSVデータ!D1521</f>
        <v xml:space="preserve">        </v>
      </c>
      <c r="G1521" s="29" t="str">
        <f>CSVデータ!F1521</f>
        <v xml:space="preserve">        </v>
      </c>
    </row>
    <row r="1522" spans="1:7" x14ac:dyDescent="0.4">
      <c r="A1522">
        <f>IF(小平市進捗状況確認シート!$B$6=CSVデータ!G1522,1,0)</f>
        <v>0</v>
      </c>
      <c r="B1522">
        <f>IF(小平市進捗状況確認シート!$C$6=CSVデータ!B1522,1,0)</f>
        <v>0</v>
      </c>
      <c r="C1522">
        <f t="shared" si="24"/>
        <v>0</v>
      </c>
      <c r="D1522" t="str">
        <f>VLOOKUP(CSVデータ!C1522,Sheet1!L:M,2,FALSE)</f>
        <v>更新申請</v>
      </c>
      <c r="E1522" s="29" t="str">
        <f>CSVデータ!E1522</f>
        <v xml:space="preserve">        </v>
      </c>
      <c r="F1522" s="29" t="str">
        <f>CSVデータ!D1522</f>
        <v xml:space="preserve">        </v>
      </c>
      <c r="G1522" s="29" t="str">
        <f>CSVデータ!F1522</f>
        <v xml:space="preserve">        </v>
      </c>
    </row>
    <row r="1523" spans="1:7" x14ac:dyDescent="0.4">
      <c r="A1523">
        <f>IF(小平市進捗状況確認シート!$B$6=CSVデータ!G1523,1,0)</f>
        <v>0</v>
      </c>
      <c r="B1523">
        <f>IF(小平市進捗状況確認シート!$C$6=CSVデータ!B1523,1,0)</f>
        <v>0</v>
      </c>
      <c r="C1523">
        <f t="shared" si="24"/>
        <v>0</v>
      </c>
      <c r="D1523" t="str">
        <f>VLOOKUP(CSVデータ!C1523,Sheet1!L:M,2,FALSE)</f>
        <v>要支援・要介護新規申請</v>
      </c>
      <c r="E1523" s="29" t="str">
        <f>CSVデータ!E1523</f>
        <v xml:space="preserve">        </v>
      </c>
      <c r="F1523" s="29" t="str">
        <f>CSVデータ!D1523</f>
        <v xml:space="preserve">        </v>
      </c>
      <c r="G1523" s="29" t="str">
        <f>CSVデータ!F1523</f>
        <v xml:space="preserve">        </v>
      </c>
    </row>
    <row r="1524" spans="1:7" x14ac:dyDescent="0.4">
      <c r="A1524">
        <f>IF(小平市進捗状況確認シート!$B$6=CSVデータ!G1524,1,0)</f>
        <v>0</v>
      </c>
      <c r="B1524">
        <f>IF(小平市進捗状況確認シート!$C$6=CSVデータ!B1524,1,0)</f>
        <v>0</v>
      </c>
      <c r="C1524">
        <f t="shared" si="24"/>
        <v>0</v>
      </c>
      <c r="D1524" t="str">
        <f>VLOOKUP(CSVデータ!C1524,Sheet1!L:M,2,FALSE)</f>
        <v>要支援・要介護新規申請</v>
      </c>
      <c r="E1524" s="29">
        <f>CSVデータ!E1524</f>
        <v>45419</v>
      </c>
      <c r="F1524" s="29" t="str">
        <f>CSVデータ!D1524</f>
        <v xml:space="preserve">        </v>
      </c>
      <c r="G1524" s="29" t="str">
        <f>CSVデータ!F1524</f>
        <v xml:space="preserve">        </v>
      </c>
    </row>
    <row r="1525" spans="1:7" x14ac:dyDescent="0.4">
      <c r="A1525">
        <f>IF(小平市進捗状況確認シート!$B$6=CSVデータ!G1525,1,0)</f>
        <v>0</v>
      </c>
      <c r="B1525">
        <f>IF(小平市進捗状況確認シート!$C$6=CSVデータ!B1525,1,0)</f>
        <v>0</v>
      </c>
      <c r="C1525">
        <f t="shared" si="24"/>
        <v>0</v>
      </c>
      <c r="D1525" t="str">
        <f>VLOOKUP(CSVデータ!C1525,Sheet1!L:M,2,FALSE)</f>
        <v>区分変更申請</v>
      </c>
      <c r="E1525" s="29">
        <f>CSVデータ!E1525</f>
        <v>45419</v>
      </c>
      <c r="F1525" s="29" t="str">
        <f>CSVデータ!D1525</f>
        <v xml:space="preserve">        </v>
      </c>
      <c r="G1525" s="29" t="str">
        <f>CSVデータ!F1525</f>
        <v xml:space="preserve">        </v>
      </c>
    </row>
    <row r="1526" spans="1:7" x14ac:dyDescent="0.4">
      <c r="A1526">
        <f>IF(小平市進捗状況確認シート!$B$6=CSVデータ!G1526,1,0)</f>
        <v>0</v>
      </c>
      <c r="B1526">
        <f>IF(小平市進捗状況確認シート!$C$6=CSVデータ!B1526,1,0)</f>
        <v>0</v>
      </c>
      <c r="C1526">
        <f t="shared" si="24"/>
        <v>0</v>
      </c>
      <c r="D1526" t="str">
        <f>VLOOKUP(CSVデータ!C1526,Sheet1!L:M,2,FALSE)</f>
        <v>区分変更申請</v>
      </c>
      <c r="E1526" s="29" t="str">
        <f>CSVデータ!E1526</f>
        <v xml:space="preserve">        </v>
      </c>
      <c r="F1526" s="29" t="str">
        <f>CSVデータ!D1526</f>
        <v xml:space="preserve">        </v>
      </c>
      <c r="G1526" s="29" t="str">
        <f>CSVデータ!F1526</f>
        <v xml:space="preserve">        </v>
      </c>
    </row>
    <row r="1527" spans="1:7" x14ac:dyDescent="0.4">
      <c r="A1527">
        <f>IF(小平市進捗状況確認シート!$B$6=CSVデータ!G1527,1,0)</f>
        <v>0</v>
      </c>
      <c r="B1527">
        <f>IF(小平市進捗状況確認シート!$C$6=CSVデータ!B1527,1,0)</f>
        <v>0</v>
      </c>
      <c r="C1527">
        <f t="shared" si="24"/>
        <v>0</v>
      </c>
      <c r="D1527" t="str">
        <f>VLOOKUP(CSVデータ!C1527,Sheet1!L:M,2,FALSE)</f>
        <v>要支援・要介護新規申請</v>
      </c>
      <c r="E1527" s="29">
        <f>CSVデータ!E1527</f>
        <v>45419</v>
      </c>
      <c r="F1527" s="29" t="str">
        <f>CSVデータ!D1527</f>
        <v xml:space="preserve">        </v>
      </c>
      <c r="G1527" s="29" t="str">
        <f>CSVデータ!F1527</f>
        <v xml:space="preserve">        </v>
      </c>
    </row>
    <row r="1528" spans="1:7" x14ac:dyDescent="0.4">
      <c r="A1528">
        <f>IF(小平市進捗状況確認シート!$B$6=CSVデータ!G1528,1,0)</f>
        <v>0</v>
      </c>
      <c r="B1528">
        <f>IF(小平市進捗状況確認シート!$C$6=CSVデータ!B1528,1,0)</f>
        <v>0</v>
      </c>
      <c r="C1528">
        <f t="shared" si="24"/>
        <v>0</v>
      </c>
      <c r="D1528" t="str">
        <f>VLOOKUP(CSVデータ!C1528,Sheet1!L:M,2,FALSE)</f>
        <v>更新申請</v>
      </c>
      <c r="E1528" s="29" t="str">
        <f>CSVデータ!E1528</f>
        <v xml:space="preserve">        </v>
      </c>
      <c r="F1528" s="29">
        <f>CSVデータ!D1528</f>
        <v>45425</v>
      </c>
      <c r="G1528" s="29" t="str">
        <f>CSVデータ!F1528</f>
        <v xml:space="preserve">        </v>
      </c>
    </row>
    <row r="1529" spans="1:7" x14ac:dyDescent="0.4">
      <c r="A1529">
        <f>IF(小平市進捗状況確認シート!$B$6=CSVデータ!G1529,1,0)</f>
        <v>0</v>
      </c>
      <c r="B1529">
        <f>IF(小平市進捗状況確認シート!$C$6=CSVデータ!B1529,1,0)</f>
        <v>0</v>
      </c>
      <c r="C1529">
        <f t="shared" si="24"/>
        <v>0</v>
      </c>
      <c r="D1529" t="str">
        <f>VLOOKUP(CSVデータ!C1529,Sheet1!L:M,2,FALSE)</f>
        <v>更新申請</v>
      </c>
      <c r="E1529" s="29">
        <f>CSVデータ!E1529</f>
        <v>45421</v>
      </c>
      <c r="F1529" s="29">
        <f>CSVデータ!D1529</f>
        <v>45425</v>
      </c>
      <c r="G1529" s="29" t="str">
        <f>CSVデータ!F1529</f>
        <v xml:space="preserve">        </v>
      </c>
    </row>
    <row r="1530" spans="1:7" x14ac:dyDescent="0.4">
      <c r="A1530">
        <f>IF(小平市進捗状況確認シート!$B$6=CSVデータ!G1530,1,0)</f>
        <v>0</v>
      </c>
      <c r="B1530">
        <f>IF(小平市進捗状況確認シート!$C$6=CSVデータ!B1530,1,0)</f>
        <v>0</v>
      </c>
      <c r="C1530">
        <f t="shared" si="24"/>
        <v>0</v>
      </c>
      <c r="D1530" t="str">
        <f>VLOOKUP(CSVデータ!C1530,Sheet1!L:M,2,FALSE)</f>
        <v>更新申請</v>
      </c>
      <c r="E1530" s="29" t="str">
        <f>CSVデータ!E1530</f>
        <v xml:space="preserve">        </v>
      </c>
      <c r="F1530" s="29" t="str">
        <f>CSVデータ!D1530</f>
        <v xml:space="preserve">        </v>
      </c>
      <c r="G1530" s="29" t="str">
        <f>CSVデータ!F1530</f>
        <v xml:space="preserve">        </v>
      </c>
    </row>
    <row r="1531" spans="1:7" x14ac:dyDescent="0.4">
      <c r="A1531">
        <f>IF(小平市進捗状況確認シート!$B$6=CSVデータ!G1531,1,0)</f>
        <v>0</v>
      </c>
      <c r="B1531">
        <f>IF(小平市進捗状況確認シート!$C$6=CSVデータ!B1531,1,0)</f>
        <v>0</v>
      </c>
      <c r="C1531">
        <f t="shared" si="24"/>
        <v>0</v>
      </c>
      <c r="D1531" t="str">
        <f>VLOOKUP(CSVデータ!C1531,Sheet1!L:M,2,FALSE)</f>
        <v>更新申請</v>
      </c>
      <c r="E1531" s="29" t="str">
        <f>CSVデータ!E1531</f>
        <v xml:space="preserve">        </v>
      </c>
      <c r="F1531" s="29" t="str">
        <f>CSVデータ!D1531</f>
        <v xml:space="preserve">        </v>
      </c>
      <c r="G1531" s="29" t="str">
        <f>CSVデータ!F1531</f>
        <v xml:space="preserve">        </v>
      </c>
    </row>
    <row r="1532" spans="1:7" x14ac:dyDescent="0.4">
      <c r="A1532">
        <f>IF(小平市進捗状況確認シート!$B$6=CSVデータ!G1532,1,0)</f>
        <v>0</v>
      </c>
      <c r="B1532">
        <f>IF(小平市進捗状況確認シート!$C$6=CSVデータ!B1532,1,0)</f>
        <v>0</v>
      </c>
      <c r="C1532">
        <f t="shared" si="24"/>
        <v>0</v>
      </c>
      <c r="D1532" t="str">
        <f>VLOOKUP(CSVデータ!C1532,Sheet1!L:M,2,FALSE)</f>
        <v>区分変更申請</v>
      </c>
      <c r="E1532" s="29" t="str">
        <f>CSVデータ!E1532</f>
        <v xml:space="preserve">        </v>
      </c>
      <c r="F1532" s="29" t="str">
        <f>CSVデータ!D1532</f>
        <v xml:space="preserve">        </v>
      </c>
      <c r="G1532" s="29" t="str">
        <f>CSVデータ!F1532</f>
        <v xml:space="preserve">        </v>
      </c>
    </row>
    <row r="1533" spans="1:7" x14ac:dyDescent="0.4">
      <c r="A1533">
        <f>IF(小平市進捗状況確認シート!$B$6=CSVデータ!G1533,1,0)</f>
        <v>0</v>
      </c>
      <c r="B1533">
        <f>IF(小平市進捗状況確認シート!$C$6=CSVデータ!B1533,1,0)</f>
        <v>0</v>
      </c>
      <c r="C1533">
        <f t="shared" si="24"/>
        <v>0</v>
      </c>
      <c r="D1533" t="str">
        <f>VLOOKUP(CSVデータ!C1533,Sheet1!L:M,2,FALSE)</f>
        <v>新規申請</v>
      </c>
      <c r="E1533" s="29" t="str">
        <f>CSVデータ!E1533</f>
        <v xml:space="preserve">        </v>
      </c>
      <c r="F1533" s="29" t="str">
        <f>CSVデータ!D1533</f>
        <v xml:space="preserve">        </v>
      </c>
      <c r="G1533" s="29" t="str">
        <f>CSVデータ!F1533</f>
        <v xml:space="preserve">        </v>
      </c>
    </row>
    <row r="1534" spans="1:7" x14ac:dyDescent="0.4">
      <c r="A1534">
        <f>IF(小平市進捗状況確認シート!$B$6=CSVデータ!G1534,1,0)</f>
        <v>0</v>
      </c>
      <c r="B1534">
        <f>IF(小平市進捗状況確認シート!$C$6=CSVデータ!B1534,1,0)</f>
        <v>0</v>
      </c>
      <c r="C1534">
        <f t="shared" si="24"/>
        <v>0</v>
      </c>
      <c r="D1534" t="str">
        <f>VLOOKUP(CSVデータ!C1534,Sheet1!L:M,2,FALSE)</f>
        <v>更新申請</v>
      </c>
      <c r="E1534" s="29" t="str">
        <f>CSVデータ!E1534</f>
        <v xml:space="preserve">        </v>
      </c>
      <c r="F1534" s="29" t="str">
        <f>CSVデータ!D1534</f>
        <v xml:space="preserve">        </v>
      </c>
      <c r="G1534" s="29" t="str">
        <f>CSVデータ!F1534</f>
        <v xml:space="preserve">        </v>
      </c>
    </row>
    <row r="1535" spans="1:7" x14ac:dyDescent="0.4">
      <c r="A1535">
        <f>IF(小平市進捗状況確認シート!$B$6=CSVデータ!G1535,1,0)</f>
        <v>0</v>
      </c>
      <c r="B1535">
        <f>IF(小平市進捗状況確認シート!$C$6=CSVデータ!B1535,1,0)</f>
        <v>0</v>
      </c>
      <c r="C1535">
        <f t="shared" si="24"/>
        <v>0</v>
      </c>
      <c r="D1535" t="str">
        <f>VLOOKUP(CSVデータ!C1535,Sheet1!L:M,2,FALSE)</f>
        <v>新規申請</v>
      </c>
      <c r="E1535" s="29" t="str">
        <f>CSVデータ!E1535</f>
        <v xml:space="preserve">        </v>
      </c>
      <c r="F1535" s="29" t="str">
        <f>CSVデータ!D1535</f>
        <v xml:space="preserve">        </v>
      </c>
      <c r="G1535" s="29" t="str">
        <f>CSVデータ!F1535</f>
        <v xml:space="preserve">        </v>
      </c>
    </row>
    <row r="1536" spans="1:7" x14ac:dyDescent="0.4">
      <c r="A1536">
        <f>IF(小平市進捗状況確認シート!$B$6=CSVデータ!G1536,1,0)</f>
        <v>0</v>
      </c>
      <c r="B1536">
        <f>IF(小平市進捗状況確認シート!$C$6=CSVデータ!B1536,1,0)</f>
        <v>0</v>
      </c>
      <c r="C1536">
        <f t="shared" si="24"/>
        <v>0</v>
      </c>
      <c r="D1536" t="str">
        <f>VLOOKUP(CSVデータ!C1536,Sheet1!L:M,2,FALSE)</f>
        <v>新規申請</v>
      </c>
      <c r="E1536" s="29" t="str">
        <f>CSVデータ!E1536</f>
        <v xml:space="preserve">        </v>
      </c>
      <c r="F1536" s="29" t="str">
        <f>CSVデータ!D1536</f>
        <v xml:space="preserve">        </v>
      </c>
      <c r="G1536" s="29" t="str">
        <f>CSVデータ!F1536</f>
        <v xml:space="preserve">        </v>
      </c>
    </row>
    <row r="1537" spans="1:7" x14ac:dyDescent="0.4">
      <c r="A1537">
        <f>IF(小平市進捗状況確認シート!$B$6=CSVデータ!G1537,1,0)</f>
        <v>0</v>
      </c>
      <c r="B1537">
        <f>IF(小平市進捗状況確認シート!$C$6=CSVデータ!B1537,1,0)</f>
        <v>0</v>
      </c>
      <c r="C1537">
        <f t="shared" si="24"/>
        <v>0</v>
      </c>
      <c r="D1537" t="str">
        <f>VLOOKUP(CSVデータ!C1537,Sheet1!L:M,2,FALSE)</f>
        <v>新規申請</v>
      </c>
      <c r="E1537" s="29" t="str">
        <f>CSVデータ!E1537</f>
        <v xml:space="preserve">        </v>
      </c>
      <c r="F1537" s="29" t="str">
        <f>CSVデータ!D1537</f>
        <v xml:space="preserve">        </v>
      </c>
      <c r="G1537" s="29" t="str">
        <f>CSVデータ!F1537</f>
        <v xml:space="preserve">        </v>
      </c>
    </row>
    <row r="1538" spans="1:7" x14ac:dyDescent="0.4">
      <c r="A1538">
        <f>IF(小平市進捗状況確認シート!$B$6=CSVデータ!G1538,1,0)</f>
        <v>0</v>
      </c>
      <c r="B1538">
        <f>IF(小平市進捗状況確認シート!$C$6=CSVデータ!B1538,1,0)</f>
        <v>0</v>
      </c>
      <c r="C1538">
        <f t="shared" si="24"/>
        <v>0</v>
      </c>
      <c r="D1538" t="str">
        <f>VLOOKUP(CSVデータ!C1538,Sheet1!L:M,2,FALSE)</f>
        <v>新規申請</v>
      </c>
      <c r="E1538" s="29" t="str">
        <f>CSVデータ!E1538</f>
        <v xml:space="preserve">        </v>
      </c>
      <c r="F1538" s="29" t="str">
        <f>CSVデータ!D1538</f>
        <v xml:space="preserve">        </v>
      </c>
      <c r="G1538" s="29" t="str">
        <f>CSVデータ!F1538</f>
        <v xml:space="preserve">        </v>
      </c>
    </row>
    <row r="1539" spans="1:7" x14ac:dyDescent="0.4">
      <c r="A1539">
        <f>IF(小平市進捗状況確認シート!$B$6=CSVデータ!G1539,1,0)</f>
        <v>0</v>
      </c>
      <c r="B1539">
        <f>IF(小平市進捗状況確認シート!$C$6=CSVデータ!B1539,1,0)</f>
        <v>0</v>
      </c>
      <c r="C1539">
        <f t="shared" si="24"/>
        <v>0</v>
      </c>
      <c r="D1539" t="str">
        <f>VLOOKUP(CSVデータ!C1539,Sheet1!L:M,2,FALSE)</f>
        <v>新規申請</v>
      </c>
      <c r="E1539" s="29" t="str">
        <f>CSVデータ!E1539</f>
        <v xml:space="preserve">        </v>
      </c>
      <c r="F1539" s="29" t="str">
        <f>CSVデータ!D1539</f>
        <v xml:space="preserve">        </v>
      </c>
      <c r="G1539" s="29" t="str">
        <f>CSVデータ!F1539</f>
        <v xml:space="preserve">        </v>
      </c>
    </row>
    <row r="1540" spans="1:7" x14ac:dyDescent="0.4">
      <c r="A1540">
        <f>IF(小平市進捗状況確認シート!$B$6=CSVデータ!G1540,1,0)</f>
        <v>0</v>
      </c>
      <c r="B1540">
        <f>IF(小平市進捗状況確認シート!$C$6=CSVデータ!B1540,1,0)</f>
        <v>0</v>
      </c>
      <c r="C1540">
        <f t="shared" si="24"/>
        <v>0</v>
      </c>
      <c r="D1540" t="str">
        <f>VLOOKUP(CSVデータ!C1540,Sheet1!L:M,2,FALSE)</f>
        <v>新規申請</v>
      </c>
      <c r="E1540" s="29" t="str">
        <f>CSVデータ!E1540</f>
        <v xml:space="preserve">        </v>
      </c>
      <c r="F1540" s="29" t="str">
        <f>CSVデータ!D1540</f>
        <v xml:space="preserve">        </v>
      </c>
      <c r="G1540" s="29" t="str">
        <f>CSVデータ!F1540</f>
        <v xml:space="preserve">        </v>
      </c>
    </row>
    <row r="1541" spans="1:7" x14ac:dyDescent="0.4">
      <c r="A1541">
        <f>IF(小平市進捗状況確認シート!$B$6=CSVデータ!G1541,1,0)</f>
        <v>0</v>
      </c>
      <c r="B1541">
        <f>IF(小平市進捗状況確認シート!$C$6=CSVデータ!B1541,1,0)</f>
        <v>0</v>
      </c>
      <c r="C1541">
        <f t="shared" si="24"/>
        <v>0</v>
      </c>
      <c r="D1541" t="str">
        <f>VLOOKUP(CSVデータ!C1541,Sheet1!L:M,2,FALSE)</f>
        <v>新規申請</v>
      </c>
      <c r="E1541" s="29" t="str">
        <f>CSVデータ!E1541</f>
        <v xml:space="preserve">        </v>
      </c>
      <c r="F1541" s="29" t="str">
        <f>CSVデータ!D1541</f>
        <v xml:space="preserve">        </v>
      </c>
      <c r="G1541" s="29" t="str">
        <f>CSVデータ!F1541</f>
        <v xml:space="preserve">        </v>
      </c>
    </row>
    <row r="1542" spans="1:7" x14ac:dyDescent="0.4">
      <c r="A1542">
        <f>IF(小平市進捗状況確認シート!$B$6=CSVデータ!G1542,1,0)</f>
        <v>0</v>
      </c>
      <c r="B1542">
        <f>IF(小平市進捗状況確認シート!$C$6=CSVデータ!B1542,1,0)</f>
        <v>0</v>
      </c>
      <c r="C1542">
        <f t="shared" si="24"/>
        <v>0</v>
      </c>
      <c r="D1542" t="str">
        <f>VLOOKUP(CSVデータ!C1542,Sheet1!L:M,2,FALSE)</f>
        <v>新規申請</v>
      </c>
      <c r="E1542" s="29" t="str">
        <f>CSVデータ!E1542</f>
        <v xml:space="preserve">        </v>
      </c>
      <c r="F1542" s="29" t="str">
        <f>CSVデータ!D1542</f>
        <v xml:space="preserve">        </v>
      </c>
      <c r="G1542" s="29" t="str">
        <f>CSVデータ!F1542</f>
        <v xml:space="preserve">        </v>
      </c>
    </row>
    <row r="1543" spans="1:7" x14ac:dyDescent="0.4">
      <c r="A1543">
        <f>IF(小平市進捗状況確認シート!$B$6=CSVデータ!G1543,1,0)</f>
        <v>0</v>
      </c>
      <c r="B1543">
        <f>IF(小平市進捗状況確認シート!$C$6=CSVデータ!B1543,1,0)</f>
        <v>0</v>
      </c>
      <c r="C1543">
        <f t="shared" si="24"/>
        <v>0</v>
      </c>
      <c r="D1543" t="str">
        <f>VLOOKUP(CSVデータ!C1543,Sheet1!L:M,2,FALSE)</f>
        <v>新規申請</v>
      </c>
      <c r="E1543" s="29" t="str">
        <f>CSVデータ!E1543</f>
        <v xml:space="preserve">        </v>
      </c>
      <c r="F1543" s="29" t="str">
        <f>CSVデータ!D1543</f>
        <v xml:space="preserve">        </v>
      </c>
      <c r="G1543" s="29" t="str">
        <f>CSVデータ!F1543</f>
        <v xml:space="preserve">        </v>
      </c>
    </row>
    <row r="1544" spans="1:7" x14ac:dyDescent="0.4">
      <c r="A1544">
        <f>IF(小平市進捗状況確認シート!$B$6=CSVデータ!G1544,1,0)</f>
        <v>0</v>
      </c>
      <c r="B1544">
        <f>IF(小平市進捗状況確認シート!$C$6=CSVデータ!B1544,1,0)</f>
        <v>0</v>
      </c>
      <c r="C1544">
        <f t="shared" si="24"/>
        <v>0</v>
      </c>
      <c r="D1544" t="str">
        <f>VLOOKUP(CSVデータ!C1544,Sheet1!L:M,2,FALSE)</f>
        <v>更新申請</v>
      </c>
      <c r="E1544" s="29" t="str">
        <f>CSVデータ!E1544</f>
        <v xml:space="preserve">        </v>
      </c>
      <c r="F1544" s="29" t="str">
        <f>CSVデータ!D1544</f>
        <v xml:space="preserve">        </v>
      </c>
      <c r="G1544" s="29" t="str">
        <f>CSVデータ!F1544</f>
        <v xml:space="preserve">        </v>
      </c>
    </row>
    <row r="1545" spans="1:7" x14ac:dyDescent="0.4">
      <c r="A1545">
        <f>IF(小平市進捗状況確認シート!$B$6=CSVデータ!G1545,1,0)</f>
        <v>0</v>
      </c>
      <c r="B1545">
        <f>IF(小平市進捗状況確認シート!$C$6=CSVデータ!B1545,1,0)</f>
        <v>0</v>
      </c>
      <c r="C1545">
        <f t="shared" si="24"/>
        <v>0</v>
      </c>
      <c r="D1545" t="str">
        <f>VLOOKUP(CSVデータ!C1545,Sheet1!L:M,2,FALSE)</f>
        <v>更新申請</v>
      </c>
      <c r="E1545" s="29" t="str">
        <f>CSVデータ!E1545</f>
        <v xml:space="preserve">        </v>
      </c>
      <c r="F1545" s="29" t="str">
        <f>CSVデータ!D1545</f>
        <v xml:space="preserve">        </v>
      </c>
      <c r="G1545" s="29" t="str">
        <f>CSVデータ!F1545</f>
        <v xml:space="preserve">        </v>
      </c>
    </row>
    <row r="1546" spans="1:7" x14ac:dyDescent="0.4">
      <c r="A1546">
        <f>IF(小平市進捗状況確認シート!$B$6=CSVデータ!G1546,1,0)</f>
        <v>0</v>
      </c>
      <c r="B1546">
        <f>IF(小平市進捗状況確認シート!$C$6=CSVデータ!B1546,1,0)</f>
        <v>0</v>
      </c>
      <c r="C1546">
        <f t="shared" si="24"/>
        <v>0</v>
      </c>
      <c r="D1546" t="str">
        <f>VLOOKUP(CSVデータ!C1546,Sheet1!L:M,2,FALSE)</f>
        <v>新規申請</v>
      </c>
      <c r="E1546" s="29" t="str">
        <f>CSVデータ!E1546</f>
        <v xml:space="preserve">        </v>
      </c>
      <c r="F1546" s="29" t="str">
        <f>CSVデータ!D1546</f>
        <v xml:space="preserve">        </v>
      </c>
      <c r="G1546" s="29" t="str">
        <f>CSVデータ!F1546</f>
        <v xml:space="preserve">        </v>
      </c>
    </row>
    <row r="1547" spans="1:7" x14ac:dyDescent="0.4">
      <c r="A1547">
        <f>IF(小平市進捗状況確認シート!$B$6=CSVデータ!G1547,1,0)</f>
        <v>0</v>
      </c>
      <c r="B1547">
        <f>IF(小平市進捗状況確認シート!$C$6=CSVデータ!B1547,1,0)</f>
        <v>0</v>
      </c>
      <c r="C1547">
        <f t="shared" si="24"/>
        <v>0</v>
      </c>
      <c r="D1547" t="str">
        <f>VLOOKUP(CSVデータ!C1547,Sheet1!L:M,2,FALSE)</f>
        <v>更新申請</v>
      </c>
      <c r="E1547" s="29" t="str">
        <f>CSVデータ!E1547</f>
        <v xml:space="preserve">        </v>
      </c>
      <c r="F1547" s="29" t="str">
        <f>CSVデータ!D1547</f>
        <v xml:space="preserve">        </v>
      </c>
      <c r="G1547" s="29" t="str">
        <f>CSVデータ!F1547</f>
        <v xml:space="preserve">        </v>
      </c>
    </row>
    <row r="1548" spans="1:7" x14ac:dyDescent="0.4">
      <c r="A1548">
        <f>IF(小平市進捗状況確認シート!$B$6=CSVデータ!G1548,1,0)</f>
        <v>0</v>
      </c>
      <c r="B1548">
        <f>IF(小平市進捗状況確認シート!$C$6=CSVデータ!B1548,1,0)</f>
        <v>0</v>
      </c>
      <c r="C1548">
        <f t="shared" si="24"/>
        <v>0</v>
      </c>
      <c r="D1548" t="str">
        <f>VLOOKUP(CSVデータ!C1548,Sheet1!L:M,2,FALSE)</f>
        <v>更新申請</v>
      </c>
      <c r="E1548" s="29" t="str">
        <f>CSVデータ!E1548</f>
        <v xml:space="preserve">        </v>
      </c>
      <c r="F1548" s="29" t="str">
        <f>CSVデータ!D1548</f>
        <v xml:space="preserve">        </v>
      </c>
      <c r="G1548" s="29" t="str">
        <f>CSVデータ!F1548</f>
        <v xml:space="preserve">        </v>
      </c>
    </row>
    <row r="1549" spans="1:7" x14ac:dyDescent="0.4">
      <c r="A1549">
        <f>IF(小平市進捗状況確認シート!$B$6=CSVデータ!G1549,1,0)</f>
        <v>0</v>
      </c>
      <c r="B1549">
        <f>IF(小平市進捗状況確認シート!$C$6=CSVデータ!B1549,1,0)</f>
        <v>0</v>
      </c>
      <c r="C1549">
        <f t="shared" si="24"/>
        <v>0</v>
      </c>
      <c r="D1549" t="str">
        <f>VLOOKUP(CSVデータ!C1549,Sheet1!L:M,2,FALSE)</f>
        <v>更新申請</v>
      </c>
      <c r="E1549" s="29" t="str">
        <f>CSVデータ!E1549</f>
        <v xml:space="preserve">        </v>
      </c>
      <c r="F1549" s="29" t="str">
        <f>CSVデータ!D1549</f>
        <v xml:space="preserve">        </v>
      </c>
      <c r="G1549" s="29" t="str">
        <f>CSVデータ!F1549</f>
        <v xml:space="preserve">        </v>
      </c>
    </row>
    <row r="1550" spans="1:7" x14ac:dyDescent="0.4">
      <c r="A1550">
        <f>IF(小平市進捗状況確認シート!$B$6=CSVデータ!G1550,1,0)</f>
        <v>0</v>
      </c>
      <c r="B1550">
        <f>IF(小平市進捗状況確認シート!$C$6=CSVデータ!B1550,1,0)</f>
        <v>0</v>
      </c>
      <c r="C1550">
        <f t="shared" si="24"/>
        <v>0</v>
      </c>
      <c r="D1550" t="str">
        <f>VLOOKUP(CSVデータ!C1550,Sheet1!L:M,2,FALSE)</f>
        <v>更新申請</v>
      </c>
      <c r="E1550" s="29" t="str">
        <f>CSVデータ!E1550</f>
        <v xml:space="preserve">        </v>
      </c>
      <c r="F1550" s="29" t="str">
        <f>CSVデータ!D1550</f>
        <v xml:space="preserve">        </v>
      </c>
      <c r="G1550" s="29" t="str">
        <f>CSVデータ!F1550</f>
        <v xml:space="preserve">        </v>
      </c>
    </row>
    <row r="1551" spans="1:7" x14ac:dyDescent="0.4">
      <c r="A1551">
        <f>IF(小平市進捗状況確認シート!$B$6=CSVデータ!G1551,1,0)</f>
        <v>0</v>
      </c>
      <c r="B1551">
        <f>IF(小平市進捗状況確認シート!$C$6=CSVデータ!B1551,1,0)</f>
        <v>0</v>
      </c>
      <c r="C1551">
        <f t="shared" si="24"/>
        <v>0</v>
      </c>
      <c r="D1551" t="str">
        <f>VLOOKUP(CSVデータ!C1551,Sheet1!L:M,2,FALSE)</f>
        <v>更新申請</v>
      </c>
      <c r="E1551" s="29" t="str">
        <f>CSVデータ!E1551</f>
        <v xml:space="preserve">        </v>
      </c>
      <c r="F1551" s="29" t="str">
        <f>CSVデータ!D1551</f>
        <v xml:space="preserve">        </v>
      </c>
      <c r="G1551" s="29" t="str">
        <f>CSVデータ!F1551</f>
        <v xml:space="preserve">        </v>
      </c>
    </row>
    <row r="1552" spans="1:7" x14ac:dyDescent="0.4">
      <c r="A1552">
        <f>IF(小平市進捗状況確認シート!$B$6=CSVデータ!G1552,1,0)</f>
        <v>0</v>
      </c>
      <c r="B1552">
        <f>IF(小平市進捗状況確認シート!$C$6=CSVデータ!B1552,1,0)</f>
        <v>0</v>
      </c>
      <c r="C1552">
        <f t="shared" si="24"/>
        <v>0</v>
      </c>
      <c r="D1552" t="str">
        <f>VLOOKUP(CSVデータ!C1552,Sheet1!L:M,2,FALSE)</f>
        <v>区分変更申請</v>
      </c>
      <c r="E1552" s="29" t="str">
        <f>CSVデータ!E1552</f>
        <v xml:space="preserve">        </v>
      </c>
      <c r="F1552" s="29" t="str">
        <f>CSVデータ!D1552</f>
        <v xml:space="preserve">        </v>
      </c>
      <c r="G1552" s="29" t="str">
        <f>CSVデータ!F1552</f>
        <v xml:space="preserve">        </v>
      </c>
    </row>
    <row r="1553" spans="1:7" x14ac:dyDescent="0.4">
      <c r="A1553">
        <f>IF(小平市進捗状況確認シート!$B$6=CSVデータ!G1553,1,0)</f>
        <v>0</v>
      </c>
      <c r="B1553">
        <f>IF(小平市進捗状況確認シート!$C$6=CSVデータ!B1553,1,0)</f>
        <v>0</v>
      </c>
      <c r="C1553">
        <f t="shared" si="24"/>
        <v>0</v>
      </c>
      <c r="D1553" t="str">
        <f>VLOOKUP(CSVデータ!C1553,Sheet1!L:M,2,FALSE)</f>
        <v>更新申請</v>
      </c>
      <c r="E1553" s="29" t="str">
        <f>CSVデータ!E1553</f>
        <v xml:space="preserve">        </v>
      </c>
      <c r="F1553" s="29" t="str">
        <f>CSVデータ!D1553</f>
        <v xml:space="preserve">        </v>
      </c>
      <c r="G1553" s="29" t="str">
        <f>CSVデータ!F1553</f>
        <v xml:space="preserve">        </v>
      </c>
    </row>
    <row r="1554" spans="1:7" x14ac:dyDescent="0.4">
      <c r="A1554">
        <f>IF(小平市進捗状況確認シート!$B$6=CSVデータ!G1554,1,0)</f>
        <v>0</v>
      </c>
      <c r="B1554">
        <f>IF(小平市進捗状況確認シート!$C$6=CSVデータ!B1554,1,0)</f>
        <v>0</v>
      </c>
      <c r="C1554">
        <f t="shared" si="24"/>
        <v>0</v>
      </c>
      <c r="D1554" t="str">
        <f>VLOOKUP(CSVデータ!C1554,Sheet1!L:M,2,FALSE)</f>
        <v>新規申請</v>
      </c>
      <c r="E1554" s="29" t="str">
        <f>CSVデータ!E1554</f>
        <v xml:space="preserve">        </v>
      </c>
      <c r="F1554" s="29" t="str">
        <f>CSVデータ!D1554</f>
        <v xml:space="preserve">        </v>
      </c>
      <c r="G1554" s="29" t="str">
        <f>CSVデータ!F1554</f>
        <v xml:space="preserve">        </v>
      </c>
    </row>
    <row r="1555" spans="1:7" x14ac:dyDescent="0.4">
      <c r="A1555">
        <f>IF(小平市進捗状況確認シート!$B$6=CSVデータ!G1555,1,0)</f>
        <v>0</v>
      </c>
      <c r="B1555">
        <f>IF(小平市進捗状況確認シート!$C$6=CSVデータ!B1555,1,0)</f>
        <v>0</v>
      </c>
      <c r="C1555">
        <f t="shared" si="24"/>
        <v>0</v>
      </c>
      <c r="D1555" t="str">
        <f>VLOOKUP(CSVデータ!C1555,Sheet1!L:M,2,FALSE)</f>
        <v>更新申請</v>
      </c>
      <c r="E1555" s="29" t="str">
        <f>CSVデータ!E1555</f>
        <v xml:space="preserve">        </v>
      </c>
      <c r="F1555" s="29" t="str">
        <f>CSVデータ!D1555</f>
        <v xml:space="preserve">        </v>
      </c>
      <c r="G1555" s="29" t="str">
        <f>CSVデータ!F1555</f>
        <v xml:space="preserve">        </v>
      </c>
    </row>
    <row r="1556" spans="1:7" x14ac:dyDescent="0.4">
      <c r="A1556">
        <f>IF(小平市進捗状況確認シート!$B$6=CSVデータ!G1556,1,0)</f>
        <v>0</v>
      </c>
      <c r="B1556">
        <f>IF(小平市進捗状況確認シート!$C$6=CSVデータ!B1556,1,0)</f>
        <v>0</v>
      </c>
      <c r="C1556">
        <f t="shared" si="24"/>
        <v>0</v>
      </c>
      <c r="D1556" t="str">
        <f>VLOOKUP(CSVデータ!C1556,Sheet1!L:M,2,FALSE)</f>
        <v>更新申請</v>
      </c>
      <c r="E1556" s="29" t="str">
        <f>CSVデータ!E1556</f>
        <v xml:space="preserve">        </v>
      </c>
      <c r="F1556" s="29" t="str">
        <f>CSVデータ!D1556</f>
        <v xml:space="preserve">        </v>
      </c>
      <c r="G1556" s="29" t="str">
        <f>CSVデータ!F1556</f>
        <v xml:space="preserve">        </v>
      </c>
    </row>
    <row r="1557" spans="1:7" x14ac:dyDescent="0.4">
      <c r="A1557">
        <f>IF(小平市進捗状況確認シート!$B$6=CSVデータ!G1557,1,0)</f>
        <v>0</v>
      </c>
      <c r="B1557">
        <f>IF(小平市進捗状況確認シート!$C$6=CSVデータ!B1557,1,0)</f>
        <v>0</v>
      </c>
      <c r="C1557">
        <f t="shared" si="24"/>
        <v>0</v>
      </c>
      <c r="D1557" t="str">
        <f>VLOOKUP(CSVデータ!C1557,Sheet1!L:M,2,FALSE)</f>
        <v>更新申請</v>
      </c>
      <c r="E1557" s="29" t="str">
        <f>CSVデータ!E1557</f>
        <v xml:space="preserve">        </v>
      </c>
      <c r="F1557" s="29" t="str">
        <f>CSVデータ!D1557</f>
        <v xml:space="preserve">        </v>
      </c>
      <c r="G1557" s="29" t="str">
        <f>CSVデータ!F1557</f>
        <v xml:space="preserve">        </v>
      </c>
    </row>
    <row r="1558" spans="1:7" x14ac:dyDescent="0.4">
      <c r="A1558">
        <f>IF(小平市進捗状況確認シート!$B$6=CSVデータ!G1558,1,0)</f>
        <v>0</v>
      </c>
      <c r="B1558">
        <f>IF(小平市進捗状況確認シート!$C$6=CSVデータ!B1558,1,0)</f>
        <v>0</v>
      </c>
      <c r="C1558">
        <f t="shared" si="24"/>
        <v>0</v>
      </c>
      <c r="D1558" t="str">
        <f>VLOOKUP(CSVデータ!C1558,Sheet1!L:M,2,FALSE)</f>
        <v>新規申請</v>
      </c>
      <c r="E1558" s="29" t="str">
        <f>CSVデータ!E1558</f>
        <v xml:space="preserve">        </v>
      </c>
      <c r="F1558" s="29" t="str">
        <f>CSVデータ!D1558</f>
        <v xml:space="preserve">        </v>
      </c>
      <c r="G1558" s="29" t="str">
        <f>CSVデータ!F1558</f>
        <v xml:space="preserve">        </v>
      </c>
    </row>
    <row r="1559" spans="1:7" x14ac:dyDescent="0.4">
      <c r="A1559">
        <f>IF(小平市進捗状況確認シート!$B$6=CSVデータ!G1559,1,0)</f>
        <v>0</v>
      </c>
      <c r="B1559">
        <f>IF(小平市進捗状況確認シート!$C$6=CSVデータ!B1559,1,0)</f>
        <v>0</v>
      </c>
      <c r="C1559">
        <f t="shared" si="24"/>
        <v>0</v>
      </c>
      <c r="D1559" t="str">
        <f>VLOOKUP(CSVデータ!C1559,Sheet1!L:M,2,FALSE)</f>
        <v>新規申請</v>
      </c>
      <c r="E1559" s="29" t="str">
        <f>CSVデータ!E1559</f>
        <v xml:space="preserve">        </v>
      </c>
      <c r="F1559" s="29" t="str">
        <f>CSVデータ!D1559</f>
        <v xml:space="preserve">        </v>
      </c>
      <c r="G1559" s="29" t="str">
        <f>CSVデータ!F1559</f>
        <v xml:space="preserve">        </v>
      </c>
    </row>
    <row r="1560" spans="1:7" x14ac:dyDescent="0.4">
      <c r="A1560">
        <f>IF(小平市進捗状況確認シート!$B$6=CSVデータ!G1560,1,0)</f>
        <v>0</v>
      </c>
      <c r="B1560">
        <f>IF(小平市進捗状況確認シート!$C$6=CSVデータ!B1560,1,0)</f>
        <v>0</v>
      </c>
      <c r="C1560">
        <f t="shared" si="24"/>
        <v>0</v>
      </c>
      <c r="D1560" t="str">
        <f>VLOOKUP(CSVデータ!C1560,Sheet1!L:M,2,FALSE)</f>
        <v>区分変更申請</v>
      </c>
      <c r="E1560" s="29" t="str">
        <f>CSVデータ!E1560</f>
        <v xml:space="preserve">        </v>
      </c>
      <c r="F1560" s="29" t="str">
        <f>CSVデータ!D1560</f>
        <v xml:space="preserve">        </v>
      </c>
      <c r="G1560" s="29" t="str">
        <f>CSVデータ!F1560</f>
        <v xml:space="preserve">        </v>
      </c>
    </row>
    <row r="1561" spans="1:7" x14ac:dyDescent="0.4">
      <c r="A1561">
        <f>IF(小平市進捗状況確認シート!$B$6=CSVデータ!G1561,1,0)</f>
        <v>0</v>
      </c>
      <c r="B1561">
        <f>IF(小平市進捗状況確認シート!$C$6=CSVデータ!B1561,1,0)</f>
        <v>0</v>
      </c>
      <c r="C1561">
        <f t="shared" si="24"/>
        <v>0</v>
      </c>
      <c r="D1561" t="str">
        <f>VLOOKUP(CSVデータ!C1561,Sheet1!L:M,2,FALSE)</f>
        <v>新規申請</v>
      </c>
      <c r="E1561" s="29" t="str">
        <f>CSVデータ!E1561</f>
        <v xml:space="preserve">        </v>
      </c>
      <c r="F1561" s="29" t="str">
        <f>CSVデータ!D1561</f>
        <v xml:space="preserve">        </v>
      </c>
      <c r="G1561" s="29" t="str">
        <f>CSVデータ!F1561</f>
        <v xml:space="preserve">        </v>
      </c>
    </row>
    <row r="1562" spans="1:7" x14ac:dyDescent="0.4">
      <c r="A1562">
        <f>IF(小平市進捗状況確認シート!$B$6=CSVデータ!G1562,1,0)</f>
        <v>0</v>
      </c>
      <c r="B1562">
        <f>IF(小平市進捗状況確認シート!$C$6=CSVデータ!B1562,1,0)</f>
        <v>0</v>
      </c>
      <c r="C1562">
        <f t="shared" si="24"/>
        <v>0</v>
      </c>
      <c r="D1562" t="str">
        <f>VLOOKUP(CSVデータ!C1562,Sheet1!L:M,2,FALSE)</f>
        <v>新規申請</v>
      </c>
      <c r="E1562" s="29" t="str">
        <f>CSVデータ!E1562</f>
        <v xml:space="preserve">        </v>
      </c>
      <c r="F1562" s="29" t="str">
        <f>CSVデータ!D1562</f>
        <v xml:space="preserve">        </v>
      </c>
      <c r="G1562" s="29" t="str">
        <f>CSVデータ!F1562</f>
        <v xml:space="preserve">        </v>
      </c>
    </row>
    <row r="1563" spans="1:7" x14ac:dyDescent="0.4">
      <c r="A1563">
        <f>IF(小平市進捗状況確認シート!$B$6=CSVデータ!G1563,1,0)</f>
        <v>0</v>
      </c>
      <c r="B1563">
        <f>IF(小平市進捗状況確認シート!$C$6=CSVデータ!B1563,1,0)</f>
        <v>0</v>
      </c>
      <c r="C1563">
        <f t="shared" si="24"/>
        <v>0</v>
      </c>
      <c r="D1563" t="str">
        <f>VLOOKUP(CSVデータ!C1563,Sheet1!L:M,2,FALSE)</f>
        <v>新規申請</v>
      </c>
      <c r="E1563" s="29" t="str">
        <f>CSVデータ!E1563</f>
        <v xml:space="preserve">        </v>
      </c>
      <c r="F1563" s="29" t="str">
        <f>CSVデータ!D1563</f>
        <v xml:space="preserve">        </v>
      </c>
      <c r="G1563" s="29" t="str">
        <f>CSVデータ!F1563</f>
        <v xml:space="preserve">        </v>
      </c>
    </row>
    <row r="1564" spans="1:7" x14ac:dyDescent="0.4">
      <c r="A1564">
        <f>IF(小平市進捗状況確認シート!$B$6=CSVデータ!G1564,1,0)</f>
        <v>0</v>
      </c>
      <c r="B1564">
        <f>IF(小平市進捗状況確認シート!$C$6=CSVデータ!B1564,1,0)</f>
        <v>0</v>
      </c>
      <c r="C1564">
        <f t="shared" si="24"/>
        <v>0</v>
      </c>
      <c r="D1564" t="str">
        <f>VLOOKUP(CSVデータ!C1564,Sheet1!L:M,2,FALSE)</f>
        <v>新規申請</v>
      </c>
      <c r="E1564" s="29" t="str">
        <f>CSVデータ!E1564</f>
        <v xml:space="preserve">        </v>
      </c>
      <c r="F1564" s="29" t="str">
        <f>CSVデータ!D1564</f>
        <v xml:space="preserve">        </v>
      </c>
      <c r="G1564" s="29" t="str">
        <f>CSVデータ!F1564</f>
        <v xml:space="preserve">        </v>
      </c>
    </row>
    <row r="1565" spans="1:7" x14ac:dyDescent="0.4">
      <c r="A1565">
        <f>IF(小平市進捗状況確認シート!$B$6=CSVデータ!G1565,1,0)</f>
        <v>0</v>
      </c>
      <c r="B1565">
        <f>IF(小平市進捗状況確認シート!$C$6=CSVデータ!B1565,1,0)</f>
        <v>0</v>
      </c>
      <c r="C1565">
        <f t="shared" si="24"/>
        <v>0</v>
      </c>
      <c r="D1565" t="str">
        <f>VLOOKUP(CSVデータ!C1565,Sheet1!L:M,2,FALSE)</f>
        <v>区分変更申請</v>
      </c>
      <c r="E1565" s="29" t="str">
        <f>CSVデータ!E1565</f>
        <v xml:space="preserve">        </v>
      </c>
      <c r="F1565" s="29" t="str">
        <f>CSVデータ!D1565</f>
        <v xml:space="preserve">        </v>
      </c>
      <c r="G1565" s="29" t="str">
        <f>CSVデータ!F1565</f>
        <v xml:space="preserve">        </v>
      </c>
    </row>
    <row r="1566" spans="1:7" x14ac:dyDescent="0.4">
      <c r="A1566">
        <f>IF(小平市進捗状況確認シート!$B$6=CSVデータ!G1566,1,0)</f>
        <v>0</v>
      </c>
      <c r="B1566">
        <f>IF(小平市進捗状況確認シート!$C$6=CSVデータ!B1566,1,0)</f>
        <v>0</v>
      </c>
      <c r="C1566">
        <f t="shared" si="24"/>
        <v>0</v>
      </c>
      <c r="D1566" t="str">
        <f>VLOOKUP(CSVデータ!C1566,Sheet1!L:M,2,FALSE)</f>
        <v>更新申請</v>
      </c>
      <c r="E1566" s="29" t="str">
        <f>CSVデータ!E1566</f>
        <v xml:space="preserve">        </v>
      </c>
      <c r="F1566" s="29" t="str">
        <f>CSVデータ!D1566</f>
        <v xml:space="preserve">        </v>
      </c>
      <c r="G1566" s="29" t="str">
        <f>CSVデータ!F1566</f>
        <v xml:space="preserve">        </v>
      </c>
    </row>
    <row r="1567" spans="1:7" x14ac:dyDescent="0.4">
      <c r="A1567">
        <f>IF(小平市進捗状況確認シート!$B$6=CSVデータ!G1567,1,0)</f>
        <v>0</v>
      </c>
      <c r="B1567">
        <f>IF(小平市進捗状況確認シート!$C$6=CSVデータ!B1567,1,0)</f>
        <v>0</v>
      </c>
      <c r="C1567">
        <f t="shared" si="24"/>
        <v>0</v>
      </c>
      <c r="D1567" t="str">
        <f>VLOOKUP(CSVデータ!C1567,Sheet1!L:M,2,FALSE)</f>
        <v>更新申請</v>
      </c>
      <c r="E1567" s="29" t="str">
        <f>CSVデータ!E1567</f>
        <v xml:space="preserve">        </v>
      </c>
      <c r="F1567" s="29" t="str">
        <f>CSVデータ!D1567</f>
        <v xml:space="preserve">        </v>
      </c>
      <c r="G1567" s="29" t="str">
        <f>CSVデータ!F1567</f>
        <v xml:space="preserve">        </v>
      </c>
    </row>
    <row r="1568" spans="1:7" x14ac:dyDescent="0.4">
      <c r="A1568">
        <f>IF(小平市進捗状況確認シート!$B$6=CSVデータ!G1568,1,0)</f>
        <v>0</v>
      </c>
      <c r="B1568">
        <f>IF(小平市進捗状況確認シート!$C$6=CSVデータ!B1568,1,0)</f>
        <v>0</v>
      </c>
      <c r="C1568">
        <f t="shared" si="24"/>
        <v>0</v>
      </c>
      <c r="D1568" t="str">
        <f>VLOOKUP(CSVデータ!C1568,Sheet1!L:M,2,FALSE)</f>
        <v>区分変更申請</v>
      </c>
      <c r="E1568" s="29" t="str">
        <f>CSVデータ!E1568</f>
        <v xml:space="preserve">        </v>
      </c>
      <c r="F1568" s="29" t="str">
        <f>CSVデータ!D1568</f>
        <v xml:space="preserve">        </v>
      </c>
      <c r="G1568" s="29" t="str">
        <f>CSVデータ!F1568</f>
        <v xml:space="preserve">        </v>
      </c>
    </row>
    <row r="1569" spans="1:7" x14ac:dyDescent="0.4">
      <c r="A1569">
        <f>IF(小平市進捗状況確認シート!$B$6=CSVデータ!G1569,1,0)</f>
        <v>0</v>
      </c>
      <c r="B1569">
        <f>IF(小平市進捗状況確認シート!$C$6=CSVデータ!B1569,1,0)</f>
        <v>0</v>
      </c>
      <c r="C1569">
        <f t="shared" si="24"/>
        <v>0</v>
      </c>
      <c r="D1569" t="str">
        <f>VLOOKUP(CSVデータ!C1569,Sheet1!L:M,2,FALSE)</f>
        <v>要支援・要介護新規申請</v>
      </c>
      <c r="E1569" s="29" t="str">
        <f>CSVデータ!E1569</f>
        <v xml:space="preserve">        </v>
      </c>
      <c r="F1569" s="29" t="str">
        <f>CSVデータ!D1569</f>
        <v xml:space="preserve">        </v>
      </c>
      <c r="G1569" s="29" t="str">
        <f>CSVデータ!F1569</f>
        <v xml:space="preserve">        </v>
      </c>
    </row>
    <row r="1570" spans="1:7" x14ac:dyDescent="0.4">
      <c r="A1570">
        <f>IF(小平市進捗状況確認シート!$B$6=CSVデータ!G1570,1,0)</f>
        <v>0</v>
      </c>
      <c r="B1570">
        <f>IF(小平市進捗状況確認シート!$C$6=CSVデータ!B1570,1,0)</f>
        <v>0</v>
      </c>
      <c r="C1570">
        <f t="shared" si="24"/>
        <v>0</v>
      </c>
      <c r="D1570" t="str">
        <f>VLOOKUP(CSVデータ!C1570,Sheet1!L:M,2,FALSE)</f>
        <v>新規申請</v>
      </c>
      <c r="E1570" s="29" t="str">
        <f>CSVデータ!E1570</f>
        <v xml:space="preserve">        </v>
      </c>
      <c r="F1570" s="29" t="str">
        <f>CSVデータ!D1570</f>
        <v xml:space="preserve">        </v>
      </c>
      <c r="G1570" s="29" t="str">
        <f>CSVデータ!F1570</f>
        <v xml:space="preserve">        </v>
      </c>
    </row>
    <row r="1571" spans="1:7" x14ac:dyDescent="0.4">
      <c r="A1571">
        <f>IF(小平市進捗状況確認シート!$B$6=CSVデータ!G1571,1,0)</f>
        <v>0</v>
      </c>
      <c r="B1571">
        <f>IF(小平市進捗状況確認シート!$C$6=CSVデータ!B1571,1,0)</f>
        <v>0</v>
      </c>
      <c r="C1571">
        <f t="shared" si="24"/>
        <v>0</v>
      </c>
      <c r="D1571" t="str">
        <f>VLOOKUP(CSVデータ!C1571,Sheet1!L:M,2,FALSE)</f>
        <v>新規申請</v>
      </c>
      <c r="E1571" s="29" t="str">
        <f>CSVデータ!E1571</f>
        <v xml:space="preserve">        </v>
      </c>
      <c r="F1571" s="29" t="str">
        <f>CSVデータ!D1571</f>
        <v xml:space="preserve">        </v>
      </c>
      <c r="G1571" s="29" t="str">
        <f>CSVデータ!F1571</f>
        <v xml:space="preserve">        </v>
      </c>
    </row>
    <row r="1572" spans="1:7" x14ac:dyDescent="0.4">
      <c r="A1572">
        <f>IF(小平市進捗状況確認シート!$B$6=CSVデータ!G1572,1,0)</f>
        <v>0</v>
      </c>
      <c r="B1572">
        <f>IF(小平市進捗状況確認シート!$C$6=CSVデータ!B1572,1,0)</f>
        <v>0</v>
      </c>
      <c r="C1572">
        <f t="shared" si="24"/>
        <v>0</v>
      </c>
      <c r="D1572" t="str">
        <f>VLOOKUP(CSVデータ!C1572,Sheet1!L:M,2,FALSE)</f>
        <v>新規申請</v>
      </c>
      <c r="E1572" s="29" t="str">
        <f>CSVデータ!E1572</f>
        <v xml:space="preserve">        </v>
      </c>
      <c r="F1572" s="29" t="str">
        <f>CSVデータ!D1572</f>
        <v xml:space="preserve">        </v>
      </c>
      <c r="G1572" s="29" t="str">
        <f>CSVデータ!F1572</f>
        <v xml:space="preserve">        </v>
      </c>
    </row>
    <row r="1573" spans="1:7" x14ac:dyDescent="0.4">
      <c r="A1573">
        <f>IF(小平市進捗状況確認シート!$B$6=CSVデータ!G1573,1,0)</f>
        <v>0</v>
      </c>
      <c r="B1573">
        <f>IF(小平市進捗状況確認シート!$C$6=CSVデータ!B1573,1,0)</f>
        <v>0</v>
      </c>
      <c r="C1573">
        <f t="shared" si="24"/>
        <v>0</v>
      </c>
      <c r="D1573" t="str">
        <f>VLOOKUP(CSVデータ!C1573,Sheet1!L:M,2,FALSE)</f>
        <v>区分変更申請</v>
      </c>
      <c r="E1573" s="29" t="str">
        <f>CSVデータ!E1573</f>
        <v xml:space="preserve">        </v>
      </c>
      <c r="F1573" s="29" t="str">
        <f>CSVデータ!D1573</f>
        <v xml:space="preserve">        </v>
      </c>
      <c r="G1573" s="29" t="str">
        <f>CSVデータ!F1573</f>
        <v xml:space="preserve">        </v>
      </c>
    </row>
    <row r="1574" spans="1:7" x14ac:dyDescent="0.4">
      <c r="A1574">
        <f>IF(小平市進捗状況確認シート!$B$6=CSVデータ!G1574,1,0)</f>
        <v>0</v>
      </c>
      <c r="B1574">
        <f>IF(小平市進捗状況確認シート!$C$6=CSVデータ!B1574,1,0)</f>
        <v>0</v>
      </c>
      <c r="C1574">
        <f t="shared" si="24"/>
        <v>0</v>
      </c>
      <c r="D1574" t="str">
        <f>VLOOKUP(CSVデータ!C1574,Sheet1!L:M,2,FALSE)</f>
        <v>更新申請</v>
      </c>
      <c r="E1574" s="29" t="str">
        <f>CSVデータ!E1574</f>
        <v xml:space="preserve">        </v>
      </c>
      <c r="F1574" s="29" t="str">
        <f>CSVデータ!D1574</f>
        <v xml:space="preserve">        </v>
      </c>
      <c r="G1574" s="29" t="str">
        <f>CSVデータ!F1574</f>
        <v xml:space="preserve">        </v>
      </c>
    </row>
    <row r="1575" spans="1:7" x14ac:dyDescent="0.4">
      <c r="A1575">
        <f>IF(小平市進捗状況確認シート!$B$6=CSVデータ!G1575,1,0)</f>
        <v>0</v>
      </c>
      <c r="B1575">
        <f>IF(小平市進捗状況確認シート!$C$6=CSVデータ!B1575,1,0)</f>
        <v>0</v>
      </c>
      <c r="C1575">
        <f t="shared" ref="C1575:C1638" si="25">IF(A1575+B1575=2,1,0)</f>
        <v>0</v>
      </c>
      <c r="D1575" t="str">
        <f>VLOOKUP(CSVデータ!C1575,Sheet1!L:M,2,FALSE)</f>
        <v>区分変更申請</v>
      </c>
      <c r="E1575" s="29">
        <f>CSVデータ!E1575</f>
        <v>45421</v>
      </c>
      <c r="F1575" s="29" t="str">
        <f>CSVデータ!D1575</f>
        <v xml:space="preserve">        </v>
      </c>
      <c r="G1575" s="29" t="str">
        <f>CSVデータ!F1575</f>
        <v xml:space="preserve">        </v>
      </c>
    </row>
    <row r="1576" spans="1:7" x14ac:dyDescent="0.4">
      <c r="A1576">
        <f>IF(小平市進捗状況確認シート!$B$6=CSVデータ!G1576,1,0)</f>
        <v>0</v>
      </c>
      <c r="B1576">
        <f>IF(小平市進捗状況確認シート!$C$6=CSVデータ!B1576,1,0)</f>
        <v>0</v>
      </c>
      <c r="C1576">
        <f t="shared" si="25"/>
        <v>0</v>
      </c>
      <c r="D1576" t="str">
        <f>VLOOKUP(CSVデータ!C1576,Sheet1!L:M,2,FALSE)</f>
        <v>更新申請</v>
      </c>
      <c r="E1576" s="29" t="str">
        <f>CSVデータ!E1576</f>
        <v xml:space="preserve">        </v>
      </c>
      <c r="F1576" s="29" t="str">
        <f>CSVデータ!D1576</f>
        <v xml:space="preserve">        </v>
      </c>
      <c r="G1576" s="29" t="str">
        <f>CSVデータ!F1576</f>
        <v xml:space="preserve">        </v>
      </c>
    </row>
    <row r="1577" spans="1:7" x14ac:dyDescent="0.4">
      <c r="A1577">
        <f>IF(小平市進捗状況確認シート!$B$6=CSVデータ!G1577,1,0)</f>
        <v>0</v>
      </c>
      <c r="B1577">
        <f>IF(小平市進捗状況確認シート!$C$6=CSVデータ!B1577,1,0)</f>
        <v>0</v>
      </c>
      <c r="C1577">
        <f t="shared" si="25"/>
        <v>0</v>
      </c>
      <c r="D1577" t="str">
        <f>VLOOKUP(CSVデータ!C1577,Sheet1!L:M,2,FALSE)</f>
        <v>要支援・要介護新規申請</v>
      </c>
      <c r="E1577" s="29" t="str">
        <f>CSVデータ!E1577</f>
        <v xml:space="preserve">        </v>
      </c>
      <c r="F1577" s="29" t="str">
        <f>CSVデータ!D1577</f>
        <v xml:space="preserve">        </v>
      </c>
      <c r="G1577" s="29" t="str">
        <f>CSVデータ!F1577</f>
        <v xml:space="preserve">        </v>
      </c>
    </row>
    <row r="1578" spans="1:7" x14ac:dyDescent="0.4">
      <c r="A1578">
        <f>IF(小平市進捗状況確認シート!$B$6=CSVデータ!G1578,1,0)</f>
        <v>0</v>
      </c>
      <c r="B1578">
        <f>IF(小平市進捗状況確認シート!$C$6=CSVデータ!B1578,1,0)</f>
        <v>0</v>
      </c>
      <c r="C1578">
        <f t="shared" si="25"/>
        <v>0</v>
      </c>
      <c r="D1578" t="str">
        <f>VLOOKUP(CSVデータ!C1578,Sheet1!L:M,2,FALSE)</f>
        <v>新規申請</v>
      </c>
      <c r="E1578" s="29" t="str">
        <f>CSVデータ!E1578</f>
        <v xml:space="preserve">        </v>
      </c>
      <c r="F1578" s="29" t="str">
        <f>CSVデータ!D1578</f>
        <v xml:space="preserve">        </v>
      </c>
      <c r="G1578" s="29" t="str">
        <f>CSVデータ!F1578</f>
        <v xml:space="preserve">        </v>
      </c>
    </row>
    <row r="1579" spans="1:7" x14ac:dyDescent="0.4">
      <c r="A1579">
        <f>IF(小平市進捗状況確認シート!$B$6=CSVデータ!G1579,1,0)</f>
        <v>0</v>
      </c>
      <c r="B1579">
        <f>IF(小平市進捗状況確認シート!$C$6=CSVデータ!B1579,1,0)</f>
        <v>0</v>
      </c>
      <c r="C1579">
        <f t="shared" si="25"/>
        <v>0</v>
      </c>
      <c r="D1579" t="str">
        <f>VLOOKUP(CSVデータ!C1579,Sheet1!L:M,2,FALSE)</f>
        <v>更新申請</v>
      </c>
      <c r="E1579" s="29" t="str">
        <f>CSVデータ!E1579</f>
        <v xml:space="preserve">        </v>
      </c>
      <c r="F1579" s="29" t="str">
        <f>CSVデータ!D1579</f>
        <v xml:space="preserve">        </v>
      </c>
      <c r="G1579" s="29" t="str">
        <f>CSVデータ!F1579</f>
        <v xml:space="preserve">        </v>
      </c>
    </row>
    <row r="1580" spans="1:7" x14ac:dyDescent="0.4">
      <c r="A1580">
        <f>IF(小平市進捗状況確認シート!$B$6=CSVデータ!G1580,1,0)</f>
        <v>0</v>
      </c>
      <c r="B1580">
        <f>IF(小平市進捗状況確認シート!$C$6=CSVデータ!B1580,1,0)</f>
        <v>0</v>
      </c>
      <c r="C1580">
        <f t="shared" si="25"/>
        <v>0</v>
      </c>
      <c r="D1580" t="str">
        <f>VLOOKUP(CSVデータ!C1580,Sheet1!L:M,2,FALSE)</f>
        <v>新規申請</v>
      </c>
      <c r="E1580" s="29" t="str">
        <f>CSVデータ!E1580</f>
        <v xml:space="preserve">        </v>
      </c>
      <c r="F1580" s="29" t="str">
        <f>CSVデータ!D1580</f>
        <v xml:space="preserve">        </v>
      </c>
      <c r="G1580" s="29" t="str">
        <f>CSVデータ!F1580</f>
        <v xml:space="preserve">        </v>
      </c>
    </row>
    <row r="1581" spans="1:7" x14ac:dyDescent="0.4">
      <c r="A1581">
        <f>IF(小平市進捗状況確認シート!$B$6=CSVデータ!G1581,1,0)</f>
        <v>0</v>
      </c>
      <c r="B1581">
        <f>IF(小平市進捗状況確認シート!$C$6=CSVデータ!B1581,1,0)</f>
        <v>0</v>
      </c>
      <c r="C1581">
        <f t="shared" si="25"/>
        <v>0</v>
      </c>
      <c r="D1581" t="str">
        <f>VLOOKUP(CSVデータ!C1581,Sheet1!L:M,2,FALSE)</f>
        <v>区分変更申請</v>
      </c>
      <c r="E1581" s="29" t="str">
        <f>CSVデータ!E1581</f>
        <v xml:space="preserve">        </v>
      </c>
      <c r="F1581" s="29" t="str">
        <f>CSVデータ!D1581</f>
        <v xml:space="preserve">        </v>
      </c>
      <c r="G1581" s="29" t="str">
        <f>CSVデータ!F1581</f>
        <v xml:space="preserve">        </v>
      </c>
    </row>
    <row r="1582" spans="1:7" x14ac:dyDescent="0.4">
      <c r="A1582">
        <f>IF(小平市進捗状況確認シート!$B$6=CSVデータ!G1582,1,0)</f>
        <v>0</v>
      </c>
      <c r="B1582">
        <f>IF(小平市進捗状況確認シート!$C$6=CSVデータ!B1582,1,0)</f>
        <v>0</v>
      </c>
      <c r="C1582">
        <f t="shared" si="25"/>
        <v>0</v>
      </c>
      <c r="D1582" t="str">
        <f>VLOOKUP(CSVデータ!C1582,Sheet1!L:M,2,FALSE)</f>
        <v>新規申請</v>
      </c>
      <c r="E1582" s="29" t="str">
        <f>CSVデータ!E1582</f>
        <v xml:space="preserve">        </v>
      </c>
      <c r="F1582" s="29" t="str">
        <f>CSVデータ!D1582</f>
        <v xml:space="preserve">        </v>
      </c>
      <c r="G1582" s="29" t="str">
        <f>CSVデータ!F1582</f>
        <v xml:space="preserve">        </v>
      </c>
    </row>
    <row r="1583" spans="1:7" x14ac:dyDescent="0.4">
      <c r="A1583">
        <f>IF(小平市進捗状況確認シート!$B$6=CSVデータ!G1583,1,0)</f>
        <v>0</v>
      </c>
      <c r="B1583">
        <f>IF(小平市進捗状況確認シート!$C$6=CSVデータ!B1583,1,0)</f>
        <v>0</v>
      </c>
      <c r="C1583">
        <f t="shared" si="25"/>
        <v>0</v>
      </c>
      <c r="D1583" t="str">
        <f>VLOOKUP(CSVデータ!C1583,Sheet1!L:M,2,FALSE)</f>
        <v>新規申請</v>
      </c>
      <c r="E1583" s="29" t="str">
        <f>CSVデータ!E1583</f>
        <v xml:space="preserve">        </v>
      </c>
      <c r="F1583" s="29" t="str">
        <f>CSVデータ!D1583</f>
        <v xml:space="preserve">        </v>
      </c>
      <c r="G1583" s="29" t="str">
        <f>CSVデータ!F1583</f>
        <v xml:space="preserve">        </v>
      </c>
    </row>
    <row r="1584" spans="1:7" x14ac:dyDescent="0.4">
      <c r="A1584">
        <f>IF(小平市進捗状況確認シート!$B$6=CSVデータ!G1584,1,0)</f>
        <v>0</v>
      </c>
      <c r="B1584">
        <f>IF(小平市進捗状況確認シート!$C$6=CSVデータ!B1584,1,0)</f>
        <v>0</v>
      </c>
      <c r="C1584">
        <f t="shared" si="25"/>
        <v>0</v>
      </c>
      <c r="D1584" t="str">
        <f>VLOOKUP(CSVデータ!C1584,Sheet1!L:M,2,FALSE)</f>
        <v>新規申請</v>
      </c>
      <c r="E1584" s="29" t="str">
        <f>CSVデータ!E1584</f>
        <v xml:space="preserve">        </v>
      </c>
      <c r="F1584" s="29" t="str">
        <f>CSVデータ!D1584</f>
        <v xml:space="preserve">        </v>
      </c>
      <c r="G1584" s="29" t="str">
        <f>CSVデータ!F1584</f>
        <v xml:space="preserve">        </v>
      </c>
    </row>
    <row r="1585" spans="1:7" x14ac:dyDescent="0.4">
      <c r="A1585">
        <f>IF(小平市進捗状況確認シート!$B$6=CSVデータ!G1585,1,0)</f>
        <v>0</v>
      </c>
      <c r="B1585">
        <f>IF(小平市進捗状況確認シート!$C$6=CSVデータ!B1585,1,0)</f>
        <v>0</v>
      </c>
      <c r="C1585">
        <f t="shared" si="25"/>
        <v>0</v>
      </c>
      <c r="D1585" t="str">
        <f>VLOOKUP(CSVデータ!C1585,Sheet1!L:M,2,FALSE)</f>
        <v>新規申請</v>
      </c>
      <c r="E1585" s="29" t="str">
        <f>CSVデータ!E1585</f>
        <v xml:space="preserve">        </v>
      </c>
      <c r="F1585" s="29" t="str">
        <f>CSVデータ!D1585</f>
        <v xml:space="preserve">        </v>
      </c>
      <c r="G1585" s="29" t="str">
        <f>CSVデータ!F1585</f>
        <v xml:space="preserve">        </v>
      </c>
    </row>
    <row r="1586" spans="1:7" x14ac:dyDescent="0.4">
      <c r="A1586">
        <f>IF(小平市進捗状況確認シート!$B$6=CSVデータ!G1586,1,0)</f>
        <v>0</v>
      </c>
      <c r="B1586">
        <f>IF(小平市進捗状況確認シート!$C$6=CSVデータ!B1586,1,0)</f>
        <v>0</v>
      </c>
      <c r="C1586">
        <f t="shared" si="25"/>
        <v>0</v>
      </c>
      <c r="D1586" t="str">
        <f>VLOOKUP(CSVデータ!C1586,Sheet1!L:M,2,FALSE)</f>
        <v>新規申請</v>
      </c>
      <c r="E1586" s="29" t="str">
        <f>CSVデータ!E1586</f>
        <v xml:space="preserve">        </v>
      </c>
      <c r="F1586" s="29" t="str">
        <f>CSVデータ!D1586</f>
        <v xml:space="preserve">        </v>
      </c>
      <c r="G1586" s="29" t="str">
        <f>CSVデータ!F1586</f>
        <v xml:space="preserve">        </v>
      </c>
    </row>
    <row r="1587" spans="1:7" x14ac:dyDescent="0.4">
      <c r="A1587">
        <f>IF(小平市進捗状況確認シート!$B$6=CSVデータ!G1587,1,0)</f>
        <v>0</v>
      </c>
      <c r="B1587">
        <f>IF(小平市進捗状況確認シート!$C$6=CSVデータ!B1587,1,0)</f>
        <v>0</v>
      </c>
      <c r="C1587">
        <f t="shared" si="25"/>
        <v>0</v>
      </c>
      <c r="D1587" t="str">
        <f>VLOOKUP(CSVデータ!C1587,Sheet1!L:M,2,FALSE)</f>
        <v>新規申請</v>
      </c>
      <c r="E1587" s="29" t="str">
        <f>CSVデータ!E1587</f>
        <v xml:space="preserve">        </v>
      </c>
      <c r="F1587" s="29" t="str">
        <f>CSVデータ!D1587</f>
        <v xml:space="preserve">        </v>
      </c>
      <c r="G1587" s="29" t="str">
        <f>CSVデータ!F1587</f>
        <v xml:space="preserve">        </v>
      </c>
    </row>
    <row r="1588" spans="1:7" x14ac:dyDescent="0.4">
      <c r="A1588">
        <f>IF(小平市進捗状況確認シート!$B$6=CSVデータ!G1588,1,0)</f>
        <v>0</v>
      </c>
      <c r="B1588">
        <f>IF(小平市進捗状況確認シート!$C$6=CSVデータ!B1588,1,0)</f>
        <v>0</v>
      </c>
      <c r="C1588">
        <f t="shared" si="25"/>
        <v>0</v>
      </c>
      <c r="D1588" t="str">
        <f>VLOOKUP(CSVデータ!C1588,Sheet1!L:M,2,FALSE)</f>
        <v>更新申請</v>
      </c>
      <c r="E1588" s="29" t="str">
        <f>CSVデータ!E1588</f>
        <v xml:space="preserve">        </v>
      </c>
      <c r="F1588" s="29" t="str">
        <f>CSVデータ!D1588</f>
        <v xml:space="preserve">        </v>
      </c>
      <c r="G1588" s="29" t="str">
        <f>CSVデータ!F1588</f>
        <v xml:space="preserve">        </v>
      </c>
    </row>
    <row r="1589" spans="1:7" x14ac:dyDescent="0.4">
      <c r="A1589">
        <f>IF(小平市進捗状況確認シート!$B$6=CSVデータ!G1589,1,0)</f>
        <v>0</v>
      </c>
      <c r="B1589">
        <f>IF(小平市進捗状況確認シート!$C$6=CSVデータ!B1589,1,0)</f>
        <v>0</v>
      </c>
      <c r="C1589">
        <f t="shared" si="25"/>
        <v>0</v>
      </c>
      <c r="D1589" t="str">
        <f>VLOOKUP(CSVデータ!C1589,Sheet1!L:M,2,FALSE)</f>
        <v>更新申請</v>
      </c>
      <c r="E1589" s="29" t="str">
        <f>CSVデータ!E1589</f>
        <v xml:space="preserve">        </v>
      </c>
      <c r="F1589" s="29" t="str">
        <f>CSVデータ!D1589</f>
        <v xml:space="preserve">        </v>
      </c>
      <c r="G1589" s="29" t="str">
        <f>CSVデータ!F1589</f>
        <v xml:space="preserve">        </v>
      </c>
    </row>
    <row r="1590" spans="1:7" x14ac:dyDescent="0.4">
      <c r="A1590">
        <f>IF(小平市進捗状況確認シート!$B$6=CSVデータ!G1590,1,0)</f>
        <v>0</v>
      </c>
      <c r="B1590">
        <f>IF(小平市進捗状況確認シート!$C$6=CSVデータ!B1590,1,0)</f>
        <v>0</v>
      </c>
      <c r="C1590">
        <f t="shared" si="25"/>
        <v>0</v>
      </c>
      <c r="D1590" t="str">
        <f>VLOOKUP(CSVデータ!C1590,Sheet1!L:M,2,FALSE)</f>
        <v>新規申請</v>
      </c>
      <c r="E1590" s="29" t="str">
        <f>CSVデータ!E1590</f>
        <v xml:space="preserve">        </v>
      </c>
      <c r="F1590" s="29" t="str">
        <f>CSVデータ!D1590</f>
        <v xml:space="preserve">        </v>
      </c>
      <c r="G1590" s="29" t="str">
        <f>CSVデータ!F1590</f>
        <v xml:space="preserve">        </v>
      </c>
    </row>
    <row r="1591" spans="1:7" x14ac:dyDescent="0.4">
      <c r="A1591">
        <f>IF(小平市進捗状況確認シート!$B$6=CSVデータ!G1591,1,0)</f>
        <v>0</v>
      </c>
      <c r="B1591">
        <f>IF(小平市進捗状況確認シート!$C$6=CSVデータ!B1591,1,0)</f>
        <v>0</v>
      </c>
      <c r="C1591">
        <f t="shared" si="25"/>
        <v>0</v>
      </c>
      <c r="D1591" t="str">
        <f>VLOOKUP(CSVデータ!C1591,Sheet1!L:M,2,FALSE)</f>
        <v>区分変更申請</v>
      </c>
      <c r="E1591" s="29" t="str">
        <f>CSVデータ!E1591</f>
        <v xml:space="preserve">        </v>
      </c>
      <c r="F1591" s="29" t="str">
        <f>CSVデータ!D1591</f>
        <v xml:space="preserve">        </v>
      </c>
      <c r="G1591" s="29" t="str">
        <f>CSVデータ!F1591</f>
        <v xml:space="preserve">        </v>
      </c>
    </row>
    <row r="1592" spans="1:7" x14ac:dyDescent="0.4">
      <c r="A1592">
        <f>IF(小平市進捗状況確認シート!$B$6=CSVデータ!G1592,1,0)</f>
        <v>0</v>
      </c>
      <c r="B1592">
        <f>IF(小平市進捗状況確認シート!$C$6=CSVデータ!B1592,1,0)</f>
        <v>0</v>
      </c>
      <c r="C1592">
        <f t="shared" si="25"/>
        <v>0</v>
      </c>
      <c r="D1592" t="str">
        <f>VLOOKUP(CSVデータ!C1592,Sheet1!L:M,2,FALSE)</f>
        <v>要支援・要介護新規申請</v>
      </c>
      <c r="E1592" s="29" t="str">
        <f>CSVデータ!E1592</f>
        <v xml:space="preserve">        </v>
      </c>
      <c r="F1592" s="29" t="str">
        <f>CSVデータ!D1592</f>
        <v xml:space="preserve">        </v>
      </c>
      <c r="G1592" s="29" t="str">
        <f>CSVデータ!F1592</f>
        <v xml:space="preserve">        </v>
      </c>
    </row>
    <row r="1593" spans="1:7" x14ac:dyDescent="0.4">
      <c r="A1593">
        <f>IF(小平市進捗状況確認シート!$B$6=CSVデータ!G1593,1,0)</f>
        <v>0</v>
      </c>
      <c r="B1593">
        <f>IF(小平市進捗状況確認シート!$C$6=CSVデータ!B1593,1,0)</f>
        <v>0</v>
      </c>
      <c r="C1593">
        <f t="shared" si="25"/>
        <v>0</v>
      </c>
      <c r="D1593" t="str">
        <f>VLOOKUP(CSVデータ!C1593,Sheet1!L:M,2,FALSE)</f>
        <v>新規申請</v>
      </c>
      <c r="E1593" s="29" t="str">
        <f>CSVデータ!E1593</f>
        <v xml:space="preserve">        </v>
      </c>
      <c r="F1593" s="29" t="str">
        <f>CSVデータ!D1593</f>
        <v xml:space="preserve">        </v>
      </c>
      <c r="G1593" s="29" t="str">
        <f>CSVデータ!F1593</f>
        <v xml:space="preserve">        </v>
      </c>
    </row>
    <row r="1594" spans="1:7" x14ac:dyDescent="0.4">
      <c r="A1594">
        <f>IF(小平市進捗状況確認シート!$B$6=CSVデータ!G1594,1,0)</f>
        <v>0</v>
      </c>
      <c r="B1594">
        <f>IF(小平市進捗状況確認シート!$C$6=CSVデータ!B1594,1,0)</f>
        <v>0</v>
      </c>
      <c r="C1594">
        <f t="shared" si="25"/>
        <v>0</v>
      </c>
      <c r="D1594" t="str">
        <f>VLOOKUP(CSVデータ!C1594,Sheet1!L:M,2,FALSE)</f>
        <v>新規申請</v>
      </c>
      <c r="E1594" s="29" t="str">
        <f>CSVデータ!E1594</f>
        <v xml:space="preserve">        </v>
      </c>
      <c r="F1594" s="29" t="str">
        <f>CSVデータ!D1594</f>
        <v xml:space="preserve">        </v>
      </c>
      <c r="G1594" s="29" t="str">
        <f>CSVデータ!F1594</f>
        <v xml:space="preserve">        </v>
      </c>
    </row>
    <row r="1595" spans="1:7" x14ac:dyDescent="0.4">
      <c r="A1595">
        <f>IF(小平市進捗状況確認シート!$B$6=CSVデータ!G1595,1,0)</f>
        <v>0</v>
      </c>
      <c r="B1595">
        <f>IF(小平市進捗状況確認シート!$C$6=CSVデータ!B1595,1,0)</f>
        <v>0</v>
      </c>
      <c r="C1595">
        <f t="shared" si="25"/>
        <v>0</v>
      </c>
      <c r="D1595" t="str">
        <f>VLOOKUP(CSVデータ!C1595,Sheet1!L:M,2,FALSE)</f>
        <v>更新申請</v>
      </c>
      <c r="E1595" s="29" t="str">
        <f>CSVデータ!E1595</f>
        <v xml:space="preserve">        </v>
      </c>
      <c r="F1595" s="29" t="str">
        <f>CSVデータ!D1595</f>
        <v xml:space="preserve">        </v>
      </c>
      <c r="G1595" s="29" t="str">
        <f>CSVデータ!F1595</f>
        <v xml:space="preserve">        </v>
      </c>
    </row>
    <row r="1596" spans="1:7" x14ac:dyDescent="0.4">
      <c r="A1596">
        <f>IF(小平市進捗状況確認シート!$B$6=CSVデータ!G1596,1,0)</f>
        <v>0</v>
      </c>
      <c r="B1596">
        <f>IF(小平市進捗状況確認シート!$C$6=CSVデータ!B1596,1,0)</f>
        <v>0</v>
      </c>
      <c r="C1596">
        <f t="shared" si="25"/>
        <v>0</v>
      </c>
      <c r="D1596" t="str">
        <f>VLOOKUP(CSVデータ!C1596,Sheet1!L:M,2,FALSE)</f>
        <v>新規申請</v>
      </c>
      <c r="E1596" s="29" t="str">
        <f>CSVデータ!E1596</f>
        <v xml:space="preserve">        </v>
      </c>
      <c r="F1596" s="29" t="str">
        <f>CSVデータ!D1596</f>
        <v xml:space="preserve">        </v>
      </c>
      <c r="G1596" s="29" t="str">
        <f>CSVデータ!F1596</f>
        <v xml:space="preserve">        </v>
      </c>
    </row>
    <row r="1597" spans="1:7" x14ac:dyDescent="0.4">
      <c r="A1597">
        <f>IF(小平市進捗状況確認シート!$B$6=CSVデータ!G1597,1,0)</f>
        <v>0</v>
      </c>
      <c r="B1597">
        <f>IF(小平市進捗状況確認シート!$C$6=CSVデータ!B1597,1,0)</f>
        <v>0</v>
      </c>
      <c r="C1597">
        <f t="shared" si="25"/>
        <v>0</v>
      </c>
      <c r="D1597" t="str">
        <f>VLOOKUP(CSVデータ!C1597,Sheet1!L:M,2,FALSE)</f>
        <v>要支援・要介護新規申請</v>
      </c>
      <c r="E1597" s="29" t="str">
        <f>CSVデータ!E1597</f>
        <v xml:space="preserve">        </v>
      </c>
      <c r="F1597" s="29" t="str">
        <f>CSVデータ!D1597</f>
        <v xml:space="preserve">        </v>
      </c>
      <c r="G1597" s="29" t="str">
        <f>CSVデータ!F1597</f>
        <v xml:space="preserve">        </v>
      </c>
    </row>
    <row r="1598" spans="1:7" x14ac:dyDescent="0.4">
      <c r="A1598">
        <f>IF(小平市進捗状況確認シート!$B$6=CSVデータ!G1598,1,0)</f>
        <v>0</v>
      </c>
      <c r="B1598">
        <f>IF(小平市進捗状況確認シート!$C$6=CSVデータ!B1598,1,0)</f>
        <v>0</v>
      </c>
      <c r="C1598">
        <f t="shared" si="25"/>
        <v>0</v>
      </c>
      <c r="D1598" t="str">
        <f>VLOOKUP(CSVデータ!C1598,Sheet1!L:M,2,FALSE)</f>
        <v>区分変更申請</v>
      </c>
      <c r="E1598" s="29" t="str">
        <f>CSVデータ!E1598</f>
        <v xml:space="preserve">        </v>
      </c>
      <c r="F1598" s="29" t="str">
        <f>CSVデータ!D1598</f>
        <v xml:space="preserve">        </v>
      </c>
      <c r="G1598" s="29" t="str">
        <f>CSVデータ!F1598</f>
        <v xml:space="preserve">        </v>
      </c>
    </row>
    <row r="1599" spans="1:7" x14ac:dyDescent="0.4">
      <c r="A1599">
        <f>IF(小平市進捗状況確認シート!$B$6=CSVデータ!G1599,1,0)</f>
        <v>0</v>
      </c>
      <c r="B1599">
        <f>IF(小平市進捗状況確認シート!$C$6=CSVデータ!B1599,1,0)</f>
        <v>0</v>
      </c>
      <c r="C1599">
        <f t="shared" si="25"/>
        <v>0</v>
      </c>
      <c r="D1599" t="str">
        <f>VLOOKUP(CSVデータ!C1599,Sheet1!L:M,2,FALSE)</f>
        <v>更新申請</v>
      </c>
      <c r="E1599" s="29" t="str">
        <f>CSVデータ!E1599</f>
        <v xml:space="preserve">        </v>
      </c>
      <c r="F1599" s="29" t="str">
        <f>CSVデータ!D1599</f>
        <v xml:space="preserve">        </v>
      </c>
      <c r="G1599" s="29" t="str">
        <f>CSVデータ!F1599</f>
        <v xml:space="preserve">        </v>
      </c>
    </row>
    <row r="1600" spans="1:7" x14ac:dyDescent="0.4">
      <c r="A1600">
        <f>IF(小平市進捗状況確認シート!$B$6=CSVデータ!G1600,1,0)</f>
        <v>0</v>
      </c>
      <c r="B1600">
        <f>IF(小平市進捗状況確認シート!$C$6=CSVデータ!B1600,1,0)</f>
        <v>0</v>
      </c>
      <c r="C1600">
        <f t="shared" si="25"/>
        <v>0</v>
      </c>
      <c r="D1600" t="str">
        <f>VLOOKUP(CSVデータ!C1600,Sheet1!L:M,2,FALSE)</f>
        <v>区分変更申請</v>
      </c>
      <c r="E1600" s="29" t="str">
        <f>CSVデータ!E1600</f>
        <v xml:space="preserve">        </v>
      </c>
      <c r="F1600" s="29" t="str">
        <f>CSVデータ!D1600</f>
        <v xml:space="preserve">        </v>
      </c>
      <c r="G1600" s="29" t="str">
        <f>CSVデータ!F1600</f>
        <v xml:space="preserve">        </v>
      </c>
    </row>
    <row r="1601" spans="1:7" x14ac:dyDescent="0.4">
      <c r="A1601">
        <f>IF(小平市進捗状況確認シート!$B$6=CSVデータ!G1601,1,0)</f>
        <v>0</v>
      </c>
      <c r="B1601">
        <f>IF(小平市進捗状況確認シート!$C$6=CSVデータ!B1601,1,0)</f>
        <v>0</v>
      </c>
      <c r="C1601">
        <f t="shared" si="25"/>
        <v>0</v>
      </c>
      <c r="D1601" t="str">
        <f>VLOOKUP(CSVデータ!C1601,Sheet1!L:M,2,FALSE)</f>
        <v>更新申請</v>
      </c>
      <c r="E1601" s="29" t="str">
        <f>CSVデータ!E1601</f>
        <v xml:space="preserve">        </v>
      </c>
      <c r="F1601" s="29" t="str">
        <f>CSVデータ!D1601</f>
        <v xml:space="preserve">        </v>
      </c>
      <c r="G1601" s="29" t="str">
        <f>CSVデータ!F1601</f>
        <v xml:space="preserve">        </v>
      </c>
    </row>
    <row r="1602" spans="1:7" x14ac:dyDescent="0.4">
      <c r="A1602">
        <f>IF(小平市進捗状況確認シート!$B$6=CSVデータ!G1602,1,0)</f>
        <v>0</v>
      </c>
      <c r="B1602">
        <f>IF(小平市進捗状況確認シート!$C$6=CSVデータ!B1602,1,0)</f>
        <v>0</v>
      </c>
      <c r="C1602">
        <f t="shared" si="25"/>
        <v>0</v>
      </c>
      <c r="D1602" t="str">
        <f>VLOOKUP(CSVデータ!C1602,Sheet1!L:M,2,FALSE)</f>
        <v>更新申請</v>
      </c>
      <c r="E1602" s="29" t="str">
        <f>CSVデータ!E1602</f>
        <v xml:space="preserve">        </v>
      </c>
      <c r="F1602" s="29" t="str">
        <f>CSVデータ!D1602</f>
        <v xml:space="preserve">        </v>
      </c>
      <c r="G1602" s="29" t="str">
        <f>CSVデータ!F1602</f>
        <v xml:space="preserve">        </v>
      </c>
    </row>
    <row r="1603" spans="1:7" x14ac:dyDescent="0.4">
      <c r="A1603">
        <f>IF(小平市進捗状況確認シート!$B$6=CSVデータ!G1603,1,0)</f>
        <v>0</v>
      </c>
      <c r="B1603">
        <f>IF(小平市進捗状況確認シート!$C$6=CSVデータ!B1603,1,0)</f>
        <v>0</v>
      </c>
      <c r="C1603">
        <f t="shared" si="25"/>
        <v>0</v>
      </c>
      <c r="D1603" t="str">
        <f>VLOOKUP(CSVデータ!C1603,Sheet1!L:M,2,FALSE)</f>
        <v>新規申請</v>
      </c>
      <c r="E1603" s="29" t="str">
        <f>CSVデータ!E1603</f>
        <v xml:space="preserve">        </v>
      </c>
      <c r="F1603" s="29" t="str">
        <f>CSVデータ!D1603</f>
        <v xml:space="preserve">        </v>
      </c>
      <c r="G1603" s="29" t="str">
        <f>CSVデータ!F1603</f>
        <v xml:space="preserve">        </v>
      </c>
    </row>
    <row r="1604" spans="1:7" x14ac:dyDescent="0.4">
      <c r="A1604">
        <f>IF(小平市進捗状況確認シート!$B$6=CSVデータ!G1604,1,0)</f>
        <v>0</v>
      </c>
      <c r="B1604">
        <f>IF(小平市進捗状況確認シート!$C$6=CSVデータ!B1604,1,0)</f>
        <v>0</v>
      </c>
      <c r="C1604">
        <f t="shared" si="25"/>
        <v>0</v>
      </c>
      <c r="D1604" t="str">
        <f>VLOOKUP(CSVデータ!C1604,Sheet1!L:M,2,FALSE)</f>
        <v>区分変更申請</v>
      </c>
      <c r="E1604" s="29" t="str">
        <f>CSVデータ!E1604</f>
        <v xml:space="preserve">        </v>
      </c>
      <c r="F1604" s="29" t="str">
        <f>CSVデータ!D1604</f>
        <v xml:space="preserve">        </v>
      </c>
      <c r="G1604" s="29" t="str">
        <f>CSVデータ!F1604</f>
        <v xml:space="preserve">        </v>
      </c>
    </row>
    <row r="1605" spans="1:7" x14ac:dyDescent="0.4">
      <c r="A1605">
        <f>IF(小平市進捗状況確認シート!$B$6=CSVデータ!G1605,1,0)</f>
        <v>0</v>
      </c>
      <c r="B1605">
        <f>IF(小平市進捗状況確認シート!$C$6=CSVデータ!B1605,1,0)</f>
        <v>0</v>
      </c>
      <c r="C1605">
        <f t="shared" si="25"/>
        <v>0</v>
      </c>
      <c r="D1605" t="str">
        <f>VLOOKUP(CSVデータ!C1605,Sheet1!L:M,2,FALSE)</f>
        <v>更新申請</v>
      </c>
      <c r="E1605" s="29" t="str">
        <f>CSVデータ!E1605</f>
        <v xml:space="preserve">        </v>
      </c>
      <c r="F1605" s="29" t="str">
        <f>CSVデータ!D1605</f>
        <v xml:space="preserve">        </v>
      </c>
      <c r="G1605" s="29" t="str">
        <f>CSVデータ!F1605</f>
        <v xml:space="preserve">        </v>
      </c>
    </row>
    <row r="1606" spans="1:7" x14ac:dyDescent="0.4">
      <c r="A1606">
        <f>IF(小平市進捗状況確認シート!$B$6=CSVデータ!G1606,1,0)</f>
        <v>0</v>
      </c>
      <c r="B1606">
        <f>IF(小平市進捗状況確認シート!$C$6=CSVデータ!B1606,1,0)</f>
        <v>0</v>
      </c>
      <c r="C1606">
        <f t="shared" si="25"/>
        <v>0</v>
      </c>
      <c r="D1606" t="str">
        <f>VLOOKUP(CSVデータ!C1606,Sheet1!L:M,2,FALSE)</f>
        <v>区分変更申請</v>
      </c>
      <c r="E1606" s="29" t="str">
        <f>CSVデータ!E1606</f>
        <v xml:space="preserve">        </v>
      </c>
      <c r="F1606" s="29" t="str">
        <f>CSVデータ!D1606</f>
        <v xml:space="preserve">        </v>
      </c>
      <c r="G1606" s="29" t="str">
        <f>CSVデータ!F1606</f>
        <v xml:space="preserve">        </v>
      </c>
    </row>
    <row r="1607" spans="1:7" x14ac:dyDescent="0.4">
      <c r="A1607">
        <f>IF(小平市進捗状況確認シート!$B$6=CSVデータ!G1607,1,0)</f>
        <v>0</v>
      </c>
      <c r="B1607">
        <f>IF(小平市進捗状況確認シート!$C$6=CSVデータ!B1607,1,0)</f>
        <v>0</v>
      </c>
      <c r="C1607">
        <f t="shared" si="25"/>
        <v>0</v>
      </c>
      <c r="D1607" t="str">
        <f>VLOOKUP(CSVデータ!C1607,Sheet1!L:M,2,FALSE)</f>
        <v>新規申請</v>
      </c>
      <c r="E1607" s="29" t="str">
        <f>CSVデータ!E1607</f>
        <v xml:space="preserve">        </v>
      </c>
      <c r="F1607" s="29" t="str">
        <f>CSVデータ!D1607</f>
        <v xml:space="preserve">        </v>
      </c>
      <c r="G1607" s="29" t="str">
        <f>CSVデータ!F1607</f>
        <v xml:space="preserve">        </v>
      </c>
    </row>
    <row r="1608" spans="1:7" x14ac:dyDescent="0.4">
      <c r="A1608">
        <f>IF(小平市進捗状況確認シート!$B$6=CSVデータ!G1608,1,0)</f>
        <v>0</v>
      </c>
      <c r="B1608">
        <f>IF(小平市進捗状況確認シート!$C$6=CSVデータ!B1608,1,0)</f>
        <v>0</v>
      </c>
      <c r="C1608">
        <f t="shared" si="25"/>
        <v>0</v>
      </c>
      <c r="D1608" t="str">
        <f>VLOOKUP(CSVデータ!C1608,Sheet1!L:M,2,FALSE)</f>
        <v>更新申請</v>
      </c>
      <c r="E1608" s="29" t="str">
        <f>CSVデータ!E1608</f>
        <v xml:space="preserve">        </v>
      </c>
      <c r="F1608" s="29" t="str">
        <f>CSVデータ!D1608</f>
        <v xml:space="preserve">        </v>
      </c>
      <c r="G1608" s="29" t="str">
        <f>CSVデータ!F1608</f>
        <v xml:space="preserve">        </v>
      </c>
    </row>
    <row r="1609" spans="1:7" x14ac:dyDescent="0.4">
      <c r="A1609">
        <f>IF(小平市進捗状況確認シート!$B$6=CSVデータ!G1609,1,0)</f>
        <v>0</v>
      </c>
      <c r="B1609">
        <f>IF(小平市進捗状況確認シート!$C$6=CSVデータ!B1609,1,0)</f>
        <v>0</v>
      </c>
      <c r="C1609">
        <f t="shared" si="25"/>
        <v>0</v>
      </c>
      <c r="D1609" t="str">
        <f>VLOOKUP(CSVデータ!C1609,Sheet1!L:M,2,FALSE)</f>
        <v>新規申請</v>
      </c>
      <c r="E1609" s="29">
        <f>CSVデータ!E1609</f>
        <v>45422</v>
      </c>
      <c r="F1609" s="29" t="str">
        <f>CSVデータ!D1609</f>
        <v xml:space="preserve">        </v>
      </c>
      <c r="G1609" s="29" t="str">
        <f>CSVデータ!F1609</f>
        <v xml:space="preserve">        </v>
      </c>
    </row>
    <row r="1610" spans="1:7" x14ac:dyDescent="0.4">
      <c r="A1610">
        <f>IF(小平市進捗状況確認シート!$B$6=CSVデータ!G1610,1,0)</f>
        <v>0</v>
      </c>
      <c r="B1610">
        <f>IF(小平市進捗状況確認シート!$C$6=CSVデータ!B1610,1,0)</f>
        <v>0</v>
      </c>
      <c r="C1610">
        <f t="shared" si="25"/>
        <v>0</v>
      </c>
      <c r="D1610" t="str">
        <f>VLOOKUP(CSVデータ!C1610,Sheet1!L:M,2,FALSE)</f>
        <v>更新申請</v>
      </c>
      <c r="E1610" s="29" t="str">
        <f>CSVデータ!E1610</f>
        <v xml:space="preserve">        </v>
      </c>
      <c r="F1610" s="29" t="str">
        <f>CSVデータ!D1610</f>
        <v xml:space="preserve">        </v>
      </c>
      <c r="G1610" s="29" t="str">
        <f>CSVデータ!F1610</f>
        <v xml:space="preserve">        </v>
      </c>
    </row>
    <row r="1611" spans="1:7" x14ac:dyDescent="0.4">
      <c r="A1611">
        <f>IF(小平市進捗状況確認シート!$B$6=CSVデータ!G1611,1,0)</f>
        <v>0</v>
      </c>
      <c r="B1611">
        <f>IF(小平市進捗状況確認シート!$C$6=CSVデータ!B1611,1,0)</f>
        <v>0</v>
      </c>
      <c r="C1611">
        <f t="shared" si="25"/>
        <v>0</v>
      </c>
      <c r="D1611" t="str">
        <f>VLOOKUP(CSVデータ!C1611,Sheet1!L:M,2,FALSE)</f>
        <v>要支援・要介護新規申請</v>
      </c>
      <c r="E1611" s="29" t="str">
        <f>CSVデータ!E1611</f>
        <v xml:space="preserve">        </v>
      </c>
      <c r="F1611" s="29" t="str">
        <f>CSVデータ!D1611</f>
        <v xml:space="preserve">        </v>
      </c>
      <c r="G1611" s="29" t="str">
        <f>CSVデータ!F1611</f>
        <v xml:space="preserve">        </v>
      </c>
    </row>
    <row r="1612" spans="1:7" x14ac:dyDescent="0.4">
      <c r="A1612">
        <f>IF(小平市進捗状況確認シート!$B$6=CSVデータ!G1612,1,0)</f>
        <v>0</v>
      </c>
      <c r="B1612">
        <f>IF(小平市進捗状況確認シート!$C$6=CSVデータ!B1612,1,0)</f>
        <v>0</v>
      </c>
      <c r="C1612">
        <f t="shared" si="25"/>
        <v>0</v>
      </c>
      <c r="D1612" t="str">
        <f>VLOOKUP(CSVデータ!C1612,Sheet1!L:M,2,FALSE)</f>
        <v>新規申請</v>
      </c>
      <c r="E1612" s="29" t="str">
        <f>CSVデータ!E1612</f>
        <v xml:space="preserve">        </v>
      </c>
      <c r="F1612" s="29" t="str">
        <f>CSVデータ!D1612</f>
        <v xml:space="preserve">        </v>
      </c>
      <c r="G1612" s="29" t="str">
        <f>CSVデータ!F1612</f>
        <v xml:space="preserve">        </v>
      </c>
    </row>
    <row r="1613" spans="1:7" x14ac:dyDescent="0.4">
      <c r="A1613">
        <f>IF(小平市進捗状況確認シート!$B$6=CSVデータ!G1613,1,0)</f>
        <v>0</v>
      </c>
      <c r="B1613">
        <f>IF(小平市進捗状況確認シート!$C$6=CSVデータ!B1613,1,0)</f>
        <v>0</v>
      </c>
      <c r="C1613">
        <f t="shared" si="25"/>
        <v>0</v>
      </c>
      <c r="D1613" t="str">
        <f>VLOOKUP(CSVデータ!C1613,Sheet1!L:M,2,FALSE)</f>
        <v>新規申請</v>
      </c>
      <c r="E1613" s="29">
        <f>CSVデータ!E1613</f>
        <v>45425</v>
      </c>
      <c r="F1613" s="29" t="str">
        <f>CSVデータ!D1613</f>
        <v xml:space="preserve">        </v>
      </c>
      <c r="G1613" s="29" t="str">
        <f>CSVデータ!F1613</f>
        <v xml:space="preserve">        </v>
      </c>
    </row>
    <row r="1614" spans="1:7" x14ac:dyDescent="0.4">
      <c r="A1614">
        <f>IF(小平市進捗状況確認シート!$B$6=CSVデータ!G1614,1,0)</f>
        <v>0</v>
      </c>
      <c r="B1614">
        <f>IF(小平市進捗状況確認シート!$C$6=CSVデータ!B1614,1,0)</f>
        <v>0</v>
      </c>
      <c r="C1614">
        <f t="shared" si="25"/>
        <v>0</v>
      </c>
      <c r="D1614" t="str">
        <f>VLOOKUP(CSVデータ!C1614,Sheet1!L:M,2,FALSE)</f>
        <v>新規申請</v>
      </c>
      <c r="E1614" s="29" t="str">
        <f>CSVデータ!E1614</f>
        <v xml:space="preserve">        </v>
      </c>
      <c r="F1614" s="29" t="str">
        <f>CSVデータ!D1614</f>
        <v xml:space="preserve">        </v>
      </c>
      <c r="G1614" s="29" t="str">
        <f>CSVデータ!F1614</f>
        <v xml:space="preserve">        </v>
      </c>
    </row>
    <row r="1615" spans="1:7" x14ac:dyDescent="0.4">
      <c r="A1615">
        <f>IF(小平市進捗状況確認シート!$B$6=CSVデータ!G1615,1,0)</f>
        <v>0</v>
      </c>
      <c r="B1615">
        <f>IF(小平市進捗状況確認シート!$C$6=CSVデータ!B1615,1,0)</f>
        <v>0</v>
      </c>
      <c r="C1615">
        <f t="shared" si="25"/>
        <v>0</v>
      </c>
      <c r="D1615" t="str">
        <f>VLOOKUP(CSVデータ!C1615,Sheet1!L:M,2,FALSE)</f>
        <v>新規申請</v>
      </c>
      <c r="E1615" s="29">
        <f>CSVデータ!E1615</f>
        <v>45425</v>
      </c>
      <c r="F1615" s="29" t="str">
        <f>CSVデータ!D1615</f>
        <v xml:space="preserve">        </v>
      </c>
      <c r="G1615" s="29" t="str">
        <f>CSVデータ!F1615</f>
        <v xml:space="preserve">        </v>
      </c>
    </row>
    <row r="1616" spans="1:7" x14ac:dyDescent="0.4">
      <c r="A1616">
        <f>IF(小平市進捗状況確認シート!$B$6=CSVデータ!G1616,1,0)</f>
        <v>0</v>
      </c>
      <c r="B1616">
        <f>IF(小平市進捗状況確認シート!$C$6=CSVデータ!B1616,1,0)</f>
        <v>0</v>
      </c>
      <c r="C1616">
        <f t="shared" si="25"/>
        <v>0</v>
      </c>
      <c r="D1616" t="str">
        <f>VLOOKUP(CSVデータ!C1616,Sheet1!L:M,2,FALSE)</f>
        <v>新規申請</v>
      </c>
      <c r="E1616" s="29">
        <f>CSVデータ!E1616</f>
        <v>45421</v>
      </c>
      <c r="F1616" s="29" t="str">
        <f>CSVデータ!D1616</f>
        <v xml:space="preserve">        </v>
      </c>
      <c r="G1616" s="29" t="str">
        <f>CSVデータ!F1616</f>
        <v xml:space="preserve">        </v>
      </c>
    </row>
    <row r="1617" spans="1:7" x14ac:dyDescent="0.4">
      <c r="A1617">
        <f>IF(小平市進捗状況確認シート!$B$6=CSVデータ!G1617,1,0)</f>
        <v>0</v>
      </c>
      <c r="B1617">
        <f>IF(小平市進捗状況確認シート!$C$6=CSVデータ!B1617,1,0)</f>
        <v>0</v>
      </c>
      <c r="C1617">
        <f t="shared" si="25"/>
        <v>0</v>
      </c>
      <c r="D1617" t="str">
        <f>VLOOKUP(CSVデータ!C1617,Sheet1!L:M,2,FALSE)</f>
        <v>更新申請</v>
      </c>
      <c r="E1617" s="29" t="str">
        <f>CSVデータ!E1617</f>
        <v xml:space="preserve">        </v>
      </c>
      <c r="F1617" s="29" t="str">
        <f>CSVデータ!D1617</f>
        <v xml:space="preserve">        </v>
      </c>
      <c r="G1617" s="29" t="str">
        <f>CSVデータ!F1617</f>
        <v xml:space="preserve">        </v>
      </c>
    </row>
    <row r="1618" spans="1:7" x14ac:dyDescent="0.4">
      <c r="A1618">
        <f>IF(小平市進捗状況確認シート!$B$6=CSVデータ!G1618,1,0)</f>
        <v>0</v>
      </c>
      <c r="B1618">
        <f>IF(小平市進捗状況確認シート!$C$6=CSVデータ!B1618,1,0)</f>
        <v>0</v>
      </c>
      <c r="C1618">
        <f t="shared" si="25"/>
        <v>0</v>
      </c>
      <c r="D1618" t="str">
        <f>VLOOKUP(CSVデータ!C1618,Sheet1!L:M,2,FALSE)</f>
        <v>新規申請</v>
      </c>
      <c r="E1618" s="29" t="str">
        <f>CSVデータ!E1618</f>
        <v xml:space="preserve">        </v>
      </c>
      <c r="F1618" s="29" t="str">
        <f>CSVデータ!D1618</f>
        <v xml:space="preserve">        </v>
      </c>
      <c r="G1618" s="29" t="str">
        <f>CSVデータ!F1618</f>
        <v xml:space="preserve">        </v>
      </c>
    </row>
    <row r="1619" spans="1:7" x14ac:dyDescent="0.4">
      <c r="A1619">
        <f>IF(小平市進捗状況確認シート!$B$6=CSVデータ!G1619,1,0)</f>
        <v>0</v>
      </c>
      <c r="B1619">
        <f>IF(小平市進捗状況確認シート!$C$6=CSVデータ!B1619,1,0)</f>
        <v>1</v>
      </c>
      <c r="C1619">
        <f t="shared" si="25"/>
        <v>0</v>
      </c>
      <c r="D1619" t="e">
        <f>VLOOKUP(CSVデータ!C1619,Sheet1!L:M,2,FALSE)</f>
        <v>#N/A</v>
      </c>
      <c r="E1619" s="29">
        <f>CSVデータ!E1619</f>
        <v>0</v>
      </c>
      <c r="F1619" s="29">
        <f>CSVデータ!D1619</f>
        <v>0</v>
      </c>
      <c r="G1619" s="29">
        <f>CSVデータ!F1619</f>
        <v>0</v>
      </c>
    </row>
    <row r="1620" spans="1:7" x14ac:dyDescent="0.4">
      <c r="A1620">
        <f>IF(小平市進捗状況確認シート!$B$6=CSVデータ!G1620,1,0)</f>
        <v>0</v>
      </c>
      <c r="B1620">
        <f>IF(小平市進捗状況確認シート!$C$6=CSVデータ!B1620,1,0)</f>
        <v>1</v>
      </c>
      <c r="C1620">
        <f t="shared" si="25"/>
        <v>0</v>
      </c>
      <c r="D1620" t="e">
        <f>VLOOKUP(CSVデータ!C1620,Sheet1!L:M,2,FALSE)</f>
        <v>#N/A</v>
      </c>
      <c r="E1620" s="29">
        <f>CSVデータ!E1620</f>
        <v>0</v>
      </c>
      <c r="F1620" s="29">
        <f>CSVデータ!D1620</f>
        <v>0</v>
      </c>
      <c r="G1620" s="29">
        <f>CSVデータ!F1620</f>
        <v>0</v>
      </c>
    </row>
    <row r="1621" spans="1:7" x14ac:dyDescent="0.4">
      <c r="A1621">
        <f>IF(小平市進捗状況確認シート!$B$6=CSVデータ!G1621,1,0)</f>
        <v>0</v>
      </c>
      <c r="B1621">
        <f>IF(小平市進捗状況確認シート!$C$6=CSVデータ!B1621,1,0)</f>
        <v>1</v>
      </c>
      <c r="C1621">
        <f t="shared" si="25"/>
        <v>0</v>
      </c>
      <c r="D1621" t="e">
        <f>VLOOKUP(CSVデータ!C1621,Sheet1!L:M,2,FALSE)</f>
        <v>#N/A</v>
      </c>
      <c r="E1621" s="29">
        <f>CSVデータ!E1621</f>
        <v>0</v>
      </c>
      <c r="F1621" s="29">
        <f>CSVデータ!D1621</f>
        <v>0</v>
      </c>
      <c r="G1621" s="29">
        <f>CSVデータ!F1621</f>
        <v>0</v>
      </c>
    </row>
    <row r="1622" spans="1:7" x14ac:dyDescent="0.4">
      <c r="A1622">
        <f>IF(小平市進捗状況確認シート!$B$6=CSVデータ!G1622,1,0)</f>
        <v>0</v>
      </c>
      <c r="B1622">
        <f>IF(小平市進捗状況確認シート!$C$6=CSVデータ!B1622,1,0)</f>
        <v>1</v>
      </c>
      <c r="C1622">
        <f t="shared" si="25"/>
        <v>0</v>
      </c>
      <c r="D1622" t="e">
        <f>VLOOKUP(CSVデータ!C1622,Sheet1!L:M,2,FALSE)</f>
        <v>#N/A</v>
      </c>
      <c r="E1622" s="29">
        <f>CSVデータ!E1622</f>
        <v>0</v>
      </c>
      <c r="F1622" s="29">
        <f>CSVデータ!D1622</f>
        <v>0</v>
      </c>
      <c r="G1622" s="29">
        <f>CSVデータ!F1622</f>
        <v>0</v>
      </c>
    </row>
    <row r="1623" spans="1:7" x14ac:dyDescent="0.4">
      <c r="A1623">
        <f>IF(小平市進捗状況確認シート!$B$6=CSVデータ!G1623,1,0)</f>
        <v>0</v>
      </c>
      <c r="B1623">
        <f>IF(小平市進捗状況確認シート!$C$6=CSVデータ!B1623,1,0)</f>
        <v>1</v>
      </c>
      <c r="C1623">
        <f t="shared" si="25"/>
        <v>0</v>
      </c>
      <c r="D1623" t="e">
        <f>VLOOKUP(CSVデータ!C1623,Sheet1!L:M,2,FALSE)</f>
        <v>#N/A</v>
      </c>
      <c r="E1623" s="29">
        <f>CSVデータ!E1623</f>
        <v>0</v>
      </c>
      <c r="F1623" s="29">
        <f>CSVデータ!D1623</f>
        <v>0</v>
      </c>
      <c r="G1623" s="29">
        <f>CSVデータ!F1623</f>
        <v>0</v>
      </c>
    </row>
    <row r="1624" spans="1:7" x14ac:dyDescent="0.4">
      <c r="A1624">
        <f>IF(小平市進捗状況確認シート!$B$6=CSVデータ!G1624,1,0)</f>
        <v>0</v>
      </c>
      <c r="B1624">
        <f>IF(小平市進捗状況確認シート!$C$6=CSVデータ!B1624,1,0)</f>
        <v>1</v>
      </c>
      <c r="C1624">
        <f t="shared" si="25"/>
        <v>0</v>
      </c>
      <c r="D1624" t="e">
        <f>VLOOKUP(CSVデータ!C1624,Sheet1!L:M,2,FALSE)</f>
        <v>#N/A</v>
      </c>
      <c r="E1624" s="29">
        <f>CSVデータ!E1624</f>
        <v>0</v>
      </c>
      <c r="F1624" s="29">
        <f>CSVデータ!D1624</f>
        <v>0</v>
      </c>
      <c r="G1624" s="29">
        <f>CSVデータ!F1624</f>
        <v>0</v>
      </c>
    </row>
    <row r="1625" spans="1:7" x14ac:dyDescent="0.4">
      <c r="A1625">
        <f>IF(小平市進捗状況確認シート!$B$6=CSVデータ!G1625,1,0)</f>
        <v>0</v>
      </c>
      <c r="B1625">
        <f>IF(小平市進捗状況確認シート!$C$6=CSVデータ!B1625,1,0)</f>
        <v>1</v>
      </c>
      <c r="C1625">
        <f t="shared" si="25"/>
        <v>0</v>
      </c>
      <c r="D1625" t="e">
        <f>VLOOKUP(CSVデータ!C1625,Sheet1!L:M,2,FALSE)</f>
        <v>#N/A</v>
      </c>
      <c r="E1625" s="29">
        <f>CSVデータ!E1625</f>
        <v>0</v>
      </c>
      <c r="F1625" s="29">
        <f>CSVデータ!D1625</f>
        <v>0</v>
      </c>
      <c r="G1625" s="29">
        <f>CSVデータ!F1625</f>
        <v>0</v>
      </c>
    </row>
    <row r="1626" spans="1:7" x14ac:dyDescent="0.4">
      <c r="A1626">
        <f>IF(小平市進捗状況確認シート!$B$6=CSVデータ!G1626,1,0)</f>
        <v>0</v>
      </c>
      <c r="B1626">
        <f>IF(小平市進捗状況確認シート!$C$6=CSVデータ!B1626,1,0)</f>
        <v>1</v>
      </c>
      <c r="C1626">
        <f t="shared" si="25"/>
        <v>0</v>
      </c>
      <c r="D1626" t="e">
        <f>VLOOKUP(CSVデータ!C1626,Sheet1!L:M,2,FALSE)</f>
        <v>#N/A</v>
      </c>
      <c r="E1626" s="29">
        <f>CSVデータ!E1626</f>
        <v>0</v>
      </c>
      <c r="F1626" s="29">
        <f>CSVデータ!D1626</f>
        <v>0</v>
      </c>
      <c r="G1626" s="29">
        <f>CSVデータ!F1626</f>
        <v>0</v>
      </c>
    </row>
    <row r="1627" spans="1:7" x14ac:dyDescent="0.4">
      <c r="A1627">
        <f>IF(小平市進捗状況確認シート!$B$6=CSVデータ!G1627,1,0)</f>
        <v>0</v>
      </c>
      <c r="B1627">
        <f>IF(小平市進捗状況確認シート!$C$6=CSVデータ!B1627,1,0)</f>
        <v>1</v>
      </c>
      <c r="C1627">
        <f t="shared" si="25"/>
        <v>0</v>
      </c>
      <c r="D1627" t="e">
        <f>VLOOKUP(CSVデータ!C1627,Sheet1!L:M,2,FALSE)</f>
        <v>#N/A</v>
      </c>
      <c r="E1627" s="29">
        <f>CSVデータ!E1627</f>
        <v>0</v>
      </c>
      <c r="F1627" s="29">
        <f>CSVデータ!D1627</f>
        <v>0</v>
      </c>
      <c r="G1627" s="29">
        <f>CSVデータ!F1627</f>
        <v>0</v>
      </c>
    </row>
    <row r="1628" spans="1:7" x14ac:dyDescent="0.4">
      <c r="A1628">
        <f>IF(小平市進捗状況確認シート!$B$6=CSVデータ!G1628,1,0)</f>
        <v>0</v>
      </c>
      <c r="B1628">
        <f>IF(小平市進捗状況確認シート!$C$6=CSVデータ!B1628,1,0)</f>
        <v>1</v>
      </c>
      <c r="C1628">
        <f t="shared" si="25"/>
        <v>0</v>
      </c>
      <c r="D1628" t="e">
        <f>VLOOKUP(CSVデータ!C1628,Sheet1!L:M,2,FALSE)</f>
        <v>#N/A</v>
      </c>
      <c r="E1628" s="29">
        <f>CSVデータ!E1628</f>
        <v>0</v>
      </c>
      <c r="F1628" s="29">
        <f>CSVデータ!D1628</f>
        <v>0</v>
      </c>
      <c r="G1628" s="29">
        <f>CSVデータ!F1628</f>
        <v>0</v>
      </c>
    </row>
    <row r="1629" spans="1:7" x14ac:dyDescent="0.4">
      <c r="A1629">
        <f>IF(小平市進捗状況確認シート!$B$6=CSVデータ!G1629,1,0)</f>
        <v>0</v>
      </c>
      <c r="B1629">
        <f>IF(小平市進捗状況確認シート!$C$6=CSVデータ!B1629,1,0)</f>
        <v>1</v>
      </c>
      <c r="C1629">
        <f t="shared" si="25"/>
        <v>0</v>
      </c>
      <c r="D1629" t="e">
        <f>VLOOKUP(CSVデータ!C1629,Sheet1!L:M,2,FALSE)</f>
        <v>#N/A</v>
      </c>
      <c r="E1629" s="29">
        <f>CSVデータ!E1629</f>
        <v>0</v>
      </c>
      <c r="F1629" s="29">
        <f>CSVデータ!D1629</f>
        <v>0</v>
      </c>
      <c r="G1629" s="29">
        <f>CSVデータ!F1629</f>
        <v>0</v>
      </c>
    </row>
    <row r="1630" spans="1:7" x14ac:dyDescent="0.4">
      <c r="A1630">
        <f>IF(小平市進捗状況確認シート!$B$6=CSVデータ!G1630,1,0)</f>
        <v>0</v>
      </c>
      <c r="B1630">
        <f>IF(小平市進捗状況確認シート!$C$6=CSVデータ!B1630,1,0)</f>
        <v>1</v>
      </c>
      <c r="C1630">
        <f t="shared" si="25"/>
        <v>0</v>
      </c>
      <c r="D1630" t="e">
        <f>VLOOKUP(CSVデータ!C1630,Sheet1!L:M,2,FALSE)</f>
        <v>#N/A</v>
      </c>
      <c r="E1630" s="29">
        <f>CSVデータ!E1630</f>
        <v>0</v>
      </c>
      <c r="F1630" s="29">
        <f>CSVデータ!D1630</f>
        <v>0</v>
      </c>
      <c r="G1630" s="29">
        <f>CSVデータ!F1630</f>
        <v>0</v>
      </c>
    </row>
    <row r="1631" spans="1:7" x14ac:dyDescent="0.4">
      <c r="A1631">
        <f>IF(小平市進捗状況確認シート!$B$6=CSVデータ!G1631,1,0)</f>
        <v>0</v>
      </c>
      <c r="B1631">
        <f>IF(小平市進捗状況確認シート!$C$6=CSVデータ!B1631,1,0)</f>
        <v>1</v>
      </c>
      <c r="C1631">
        <f t="shared" si="25"/>
        <v>0</v>
      </c>
      <c r="D1631" t="e">
        <f>VLOOKUP(CSVデータ!C1631,Sheet1!L:M,2,FALSE)</f>
        <v>#N/A</v>
      </c>
      <c r="E1631" s="29">
        <f>CSVデータ!E1631</f>
        <v>0</v>
      </c>
      <c r="F1631" s="29">
        <f>CSVデータ!D1631</f>
        <v>0</v>
      </c>
      <c r="G1631" s="29">
        <f>CSVデータ!F1631</f>
        <v>0</v>
      </c>
    </row>
    <row r="1632" spans="1:7" x14ac:dyDescent="0.4">
      <c r="A1632">
        <f>IF(小平市進捗状況確認シート!$B$6=CSVデータ!G1632,1,0)</f>
        <v>0</v>
      </c>
      <c r="B1632">
        <f>IF(小平市進捗状況確認シート!$C$6=CSVデータ!B1632,1,0)</f>
        <v>1</v>
      </c>
      <c r="C1632">
        <f t="shared" si="25"/>
        <v>0</v>
      </c>
      <c r="D1632" t="e">
        <f>VLOOKUP(CSVデータ!C1632,Sheet1!L:M,2,FALSE)</f>
        <v>#N/A</v>
      </c>
      <c r="E1632" s="29">
        <f>CSVデータ!E1632</f>
        <v>0</v>
      </c>
      <c r="F1632" s="29">
        <f>CSVデータ!D1632</f>
        <v>0</v>
      </c>
      <c r="G1632" s="29">
        <f>CSVデータ!F1632</f>
        <v>0</v>
      </c>
    </row>
    <row r="1633" spans="1:7" x14ac:dyDescent="0.4">
      <c r="A1633">
        <f>IF(小平市進捗状況確認シート!$B$6=CSVデータ!G1633,1,0)</f>
        <v>0</v>
      </c>
      <c r="B1633">
        <f>IF(小平市進捗状況確認シート!$C$6=CSVデータ!B1633,1,0)</f>
        <v>1</v>
      </c>
      <c r="C1633">
        <f t="shared" si="25"/>
        <v>0</v>
      </c>
      <c r="D1633" t="e">
        <f>VLOOKUP(CSVデータ!C1633,Sheet1!L:M,2,FALSE)</f>
        <v>#N/A</v>
      </c>
      <c r="E1633" s="29">
        <f>CSVデータ!E1633</f>
        <v>0</v>
      </c>
      <c r="F1633" s="29">
        <f>CSVデータ!D1633</f>
        <v>0</v>
      </c>
      <c r="G1633" s="29">
        <f>CSVデータ!F1633</f>
        <v>0</v>
      </c>
    </row>
    <row r="1634" spans="1:7" x14ac:dyDescent="0.4">
      <c r="A1634">
        <f>IF(小平市進捗状況確認シート!$B$6=CSVデータ!G1634,1,0)</f>
        <v>0</v>
      </c>
      <c r="B1634">
        <f>IF(小平市進捗状況確認シート!$C$6=CSVデータ!B1634,1,0)</f>
        <v>1</v>
      </c>
      <c r="C1634">
        <f t="shared" si="25"/>
        <v>0</v>
      </c>
      <c r="D1634" t="e">
        <f>VLOOKUP(CSVデータ!C1634,Sheet1!L:M,2,FALSE)</f>
        <v>#N/A</v>
      </c>
      <c r="E1634" s="29">
        <f>CSVデータ!E1634</f>
        <v>0</v>
      </c>
      <c r="F1634" s="29">
        <f>CSVデータ!D1634</f>
        <v>0</v>
      </c>
      <c r="G1634" s="29">
        <f>CSVデータ!F1634</f>
        <v>0</v>
      </c>
    </row>
    <row r="1635" spans="1:7" x14ac:dyDescent="0.4">
      <c r="A1635">
        <f>IF(小平市進捗状況確認シート!$B$6=CSVデータ!G1635,1,0)</f>
        <v>0</v>
      </c>
      <c r="B1635">
        <f>IF(小平市進捗状況確認シート!$C$6=CSVデータ!B1635,1,0)</f>
        <v>1</v>
      </c>
      <c r="C1635">
        <f t="shared" si="25"/>
        <v>0</v>
      </c>
      <c r="D1635" t="e">
        <f>VLOOKUP(CSVデータ!C1635,Sheet1!L:M,2,FALSE)</f>
        <v>#N/A</v>
      </c>
      <c r="E1635" s="29">
        <f>CSVデータ!E1635</f>
        <v>0</v>
      </c>
      <c r="F1635" s="29">
        <f>CSVデータ!D1635</f>
        <v>0</v>
      </c>
      <c r="G1635" s="29">
        <f>CSVデータ!F1635</f>
        <v>0</v>
      </c>
    </row>
    <row r="1636" spans="1:7" x14ac:dyDescent="0.4">
      <c r="A1636">
        <f>IF(小平市進捗状況確認シート!$B$6=CSVデータ!G1636,1,0)</f>
        <v>0</v>
      </c>
      <c r="B1636">
        <f>IF(小平市進捗状況確認シート!$C$6=CSVデータ!B1636,1,0)</f>
        <v>1</v>
      </c>
      <c r="C1636">
        <f t="shared" si="25"/>
        <v>0</v>
      </c>
      <c r="D1636" t="e">
        <f>VLOOKUP(CSVデータ!C1636,Sheet1!L:M,2,FALSE)</f>
        <v>#N/A</v>
      </c>
      <c r="E1636" s="29">
        <f>CSVデータ!E1636</f>
        <v>0</v>
      </c>
      <c r="F1636" s="29">
        <f>CSVデータ!D1636</f>
        <v>0</v>
      </c>
      <c r="G1636" s="29">
        <f>CSVデータ!F1636</f>
        <v>0</v>
      </c>
    </row>
    <row r="1637" spans="1:7" x14ac:dyDescent="0.4">
      <c r="A1637">
        <f>IF(小平市進捗状況確認シート!$B$6=CSVデータ!G1637,1,0)</f>
        <v>0</v>
      </c>
      <c r="B1637">
        <f>IF(小平市進捗状況確認シート!$C$6=CSVデータ!B1637,1,0)</f>
        <v>1</v>
      </c>
      <c r="C1637">
        <f t="shared" si="25"/>
        <v>0</v>
      </c>
      <c r="D1637" t="e">
        <f>VLOOKUP(CSVデータ!C1637,Sheet1!L:M,2,FALSE)</f>
        <v>#N/A</v>
      </c>
      <c r="E1637" s="29">
        <f>CSVデータ!E1637</f>
        <v>0</v>
      </c>
      <c r="F1637" s="29">
        <f>CSVデータ!D1637</f>
        <v>0</v>
      </c>
      <c r="G1637" s="29">
        <f>CSVデータ!F1637</f>
        <v>0</v>
      </c>
    </row>
    <row r="1638" spans="1:7" x14ac:dyDescent="0.4">
      <c r="A1638">
        <f>IF(小平市進捗状況確認シート!$B$6=CSVデータ!G1638,1,0)</f>
        <v>0</v>
      </c>
      <c r="B1638">
        <f>IF(小平市進捗状況確認シート!$C$6=CSVデータ!B1638,1,0)</f>
        <v>1</v>
      </c>
      <c r="C1638">
        <f t="shared" si="25"/>
        <v>0</v>
      </c>
      <c r="D1638" t="e">
        <f>VLOOKUP(CSVデータ!C1638,Sheet1!L:M,2,FALSE)</f>
        <v>#N/A</v>
      </c>
      <c r="E1638" s="29">
        <f>CSVデータ!E1638</f>
        <v>0</v>
      </c>
      <c r="F1638" s="29">
        <f>CSVデータ!D1638</f>
        <v>0</v>
      </c>
      <c r="G1638" s="29">
        <f>CSVデータ!F1638</f>
        <v>0</v>
      </c>
    </row>
    <row r="1639" spans="1:7" x14ac:dyDescent="0.4">
      <c r="A1639">
        <f>IF(小平市進捗状況確認シート!$B$6=CSVデータ!G1639,1,0)</f>
        <v>0</v>
      </c>
      <c r="B1639">
        <f>IF(小平市進捗状況確認シート!$C$6=CSVデータ!B1639,1,0)</f>
        <v>1</v>
      </c>
      <c r="C1639">
        <f t="shared" ref="C1639:C1702" si="26">IF(A1639+B1639=2,1,0)</f>
        <v>0</v>
      </c>
      <c r="D1639" t="e">
        <f>VLOOKUP(CSVデータ!C1639,Sheet1!L:M,2,FALSE)</f>
        <v>#N/A</v>
      </c>
      <c r="E1639" s="29">
        <f>CSVデータ!E1639</f>
        <v>0</v>
      </c>
      <c r="F1639" s="29">
        <f>CSVデータ!D1639</f>
        <v>0</v>
      </c>
      <c r="G1639" s="29">
        <f>CSVデータ!F1639</f>
        <v>0</v>
      </c>
    </row>
    <row r="1640" spans="1:7" x14ac:dyDescent="0.4">
      <c r="A1640">
        <f>IF(小平市進捗状況確認シート!$B$6=CSVデータ!G1640,1,0)</f>
        <v>0</v>
      </c>
      <c r="B1640">
        <f>IF(小平市進捗状況確認シート!$C$6=CSVデータ!B1640,1,0)</f>
        <v>1</v>
      </c>
      <c r="C1640">
        <f t="shared" si="26"/>
        <v>0</v>
      </c>
      <c r="D1640" t="e">
        <f>VLOOKUP(CSVデータ!C1640,Sheet1!L:M,2,FALSE)</f>
        <v>#N/A</v>
      </c>
      <c r="E1640" s="29">
        <f>CSVデータ!E1640</f>
        <v>0</v>
      </c>
      <c r="F1640" s="29">
        <f>CSVデータ!D1640</f>
        <v>0</v>
      </c>
      <c r="G1640" s="29">
        <f>CSVデータ!F1640</f>
        <v>0</v>
      </c>
    </row>
    <row r="1641" spans="1:7" x14ac:dyDescent="0.4">
      <c r="A1641">
        <f>IF(小平市進捗状況確認シート!$B$6=CSVデータ!G1641,1,0)</f>
        <v>0</v>
      </c>
      <c r="B1641">
        <f>IF(小平市進捗状況確認シート!$C$6=CSVデータ!B1641,1,0)</f>
        <v>1</v>
      </c>
      <c r="C1641">
        <f t="shared" si="26"/>
        <v>0</v>
      </c>
      <c r="D1641" t="e">
        <f>VLOOKUP(CSVデータ!C1641,Sheet1!L:M,2,FALSE)</f>
        <v>#N/A</v>
      </c>
      <c r="E1641" s="29">
        <f>CSVデータ!E1641</f>
        <v>0</v>
      </c>
      <c r="F1641" s="29">
        <f>CSVデータ!D1641</f>
        <v>0</v>
      </c>
      <c r="G1641" s="29">
        <f>CSVデータ!F1641</f>
        <v>0</v>
      </c>
    </row>
    <row r="1642" spans="1:7" x14ac:dyDescent="0.4">
      <c r="A1642">
        <f>IF(小平市進捗状況確認シート!$B$6=CSVデータ!G1642,1,0)</f>
        <v>0</v>
      </c>
      <c r="B1642">
        <f>IF(小平市進捗状況確認シート!$C$6=CSVデータ!B1642,1,0)</f>
        <v>1</v>
      </c>
      <c r="C1642">
        <f t="shared" si="26"/>
        <v>0</v>
      </c>
      <c r="D1642" t="e">
        <f>VLOOKUP(CSVデータ!C1642,Sheet1!L:M,2,FALSE)</f>
        <v>#N/A</v>
      </c>
      <c r="E1642" s="29">
        <f>CSVデータ!E1642</f>
        <v>0</v>
      </c>
      <c r="F1642" s="29">
        <f>CSVデータ!D1642</f>
        <v>0</v>
      </c>
      <c r="G1642" s="29">
        <f>CSVデータ!F1642</f>
        <v>0</v>
      </c>
    </row>
    <row r="1643" spans="1:7" x14ac:dyDescent="0.4">
      <c r="A1643">
        <f>IF(小平市進捗状況確認シート!$B$6=CSVデータ!G1643,1,0)</f>
        <v>0</v>
      </c>
      <c r="B1643">
        <f>IF(小平市進捗状況確認シート!$C$6=CSVデータ!B1643,1,0)</f>
        <v>1</v>
      </c>
      <c r="C1643">
        <f t="shared" si="26"/>
        <v>0</v>
      </c>
      <c r="D1643" t="e">
        <f>VLOOKUP(CSVデータ!C1643,Sheet1!L:M,2,FALSE)</f>
        <v>#N/A</v>
      </c>
      <c r="E1643" s="29">
        <f>CSVデータ!E1643</f>
        <v>0</v>
      </c>
      <c r="F1643" s="29">
        <f>CSVデータ!D1643</f>
        <v>0</v>
      </c>
      <c r="G1643" s="29">
        <f>CSVデータ!F1643</f>
        <v>0</v>
      </c>
    </row>
    <row r="1644" spans="1:7" x14ac:dyDescent="0.4">
      <c r="A1644">
        <f>IF(小平市進捗状況確認シート!$B$6=CSVデータ!G1644,1,0)</f>
        <v>0</v>
      </c>
      <c r="B1644">
        <f>IF(小平市進捗状況確認シート!$C$6=CSVデータ!B1644,1,0)</f>
        <v>1</v>
      </c>
      <c r="C1644">
        <f t="shared" si="26"/>
        <v>0</v>
      </c>
      <c r="D1644" t="e">
        <f>VLOOKUP(CSVデータ!C1644,Sheet1!L:M,2,FALSE)</f>
        <v>#N/A</v>
      </c>
      <c r="E1644" s="29">
        <f>CSVデータ!E1644</f>
        <v>0</v>
      </c>
      <c r="F1644" s="29">
        <f>CSVデータ!D1644</f>
        <v>0</v>
      </c>
      <c r="G1644" s="29">
        <f>CSVデータ!F1644</f>
        <v>0</v>
      </c>
    </row>
    <row r="1645" spans="1:7" x14ac:dyDescent="0.4">
      <c r="A1645">
        <f>IF(小平市進捗状況確認シート!$B$6=CSVデータ!G1645,1,0)</f>
        <v>0</v>
      </c>
      <c r="B1645">
        <f>IF(小平市進捗状況確認シート!$C$6=CSVデータ!B1645,1,0)</f>
        <v>1</v>
      </c>
      <c r="C1645">
        <f t="shared" si="26"/>
        <v>0</v>
      </c>
      <c r="D1645" t="e">
        <f>VLOOKUP(CSVデータ!C1645,Sheet1!L:M,2,FALSE)</f>
        <v>#N/A</v>
      </c>
      <c r="E1645" s="29">
        <f>CSVデータ!E1645</f>
        <v>0</v>
      </c>
      <c r="F1645" s="29">
        <f>CSVデータ!D1645</f>
        <v>0</v>
      </c>
      <c r="G1645" s="29">
        <f>CSVデータ!F1645</f>
        <v>0</v>
      </c>
    </row>
    <row r="1646" spans="1:7" x14ac:dyDescent="0.4">
      <c r="A1646">
        <f>IF(小平市進捗状況確認シート!$B$6=CSVデータ!G1646,1,0)</f>
        <v>0</v>
      </c>
      <c r="B1646">
        <f>IF(小平市進捗状況確認シート!$C$6=CSVデータ!B1646,1,0)</f>
        <v>1</v>
      </c>
      <c r="C1646">
        <f t="shared" si="26"/>
        <v>0</v>
      </c>
      <c r="D1646" t="e">
        <f>VLOOKUP(CSVデータ!C1646,Sheet1!L:M,2,FALSE)</f>
        <v>#N/A</v>
      </c>
      <c r="E1646" s="29">
        <f>CSVデータ!E1646</f>
        <v>0</v>
      </c>
      <c r="F1646" s="29">
        <f>CSVデータ!D1646</f>
        <v>0</v>
      </c>
      <c r="G1646" s="29">
        <f>CSVデータ!F1646</f>
        <v>0</v>
      </c>
    </row>
    <row r="1647" spans="1:7" x14ac:dyDescent="0.4">
      <c r="A1647">
        <f>IF(小平市進捗状況確認シート!$B$6=CSVデータ!G1647,1,0)</f>
        <v>0</v>
      </c>
      <c r="B1647">
        <f>IF(小平市進捗状況確認シート!$C$6=CSVデータ!B1647,1,0)</f>
        <v>1</v>
      </c>
      <c r="C1647">
        <f t="shared" si="26"/>
        <v>0</v>
      </c>
      <c r="D1647" t="e">
        <f>VLOOKUP(CSVデータ!C1647,Sheet1!L:M,2,FALSE)</f>
        <v>#N/A</v>
      </c>
      <c r="E1647" s="29">
        <f>CSVデータ!E1647</f>
        <v>0</v>
      </c>
      <c r="F1647" s="29">
        <f>CSVデータ!D1647</f>
        <v>0</v>
      </c>
      <c r="G1647" s="29">
        <f>CSVデータ!F1647</f>
        <v>0</v>
      </c>
    </row>
    <row r="1648" spans="1:7" x14ac:dyDescent="0.4">
      <c r="A1648">
        <f>IF(小平市進捗状況確認シート!$B$6=CSVデータ!G1648,1,0)</f>
        <v>0</v>
      </c>
      <c r="B1648">
        <f>IF(小平市進捗状況確認シート!$C$6=CSVデータ!B1648,1,0)</f>
        <v>1</v>
      </c>
      <c r="C1648">
        <f t="shared" si="26"/>
        <v>0</v>
      </c>
      <c r="D1648" t="e">
        <f>VLOOKUP(CSVデータ!C1648,Sheet1!L:M,2,FALSE)</f>
        <v>#N/A</v>
      </c>
      <c r="E1648" s="29">
        <f>CSVデータ!E1648</f>
        <v>0</v>
      </c>
      <c r="F1648" s="29">
        <f>CSVデータ!D1648</f>
        <v>0</v>
      </c>
      <c r="G1648" s="29">
        <f>CSVデータ!F1648</f>
        <v>0</v>
      </c>
    </row>
    <row r="1649" spans="1:7" x14ac:dyDescent="0.4">
      <c r="A1649">
        <f>IF(小平市進捗状況確認シート!$B$6=CSVデータ!G1649,1,0)</f>
        <v>0</v>
      </c>
      <c r="B1649">
        <f>IF(小平市進捗状況確認シート!$C$6=CSVデータ!B1649,1,0)</f>
        <v>1</v>
      </c>
      <c r="C1649">
        <f t="shared" si="26"/>
        <v>0</v>
      </c>
      <c r="D1649" t="e">
        <f>VLOOKUP(CSVデータ!C1649,Sheet1!L:M,2,FALSE)</f>
        <v>#N/A</v>
      </c>
      <c r="E1649" s="29">
        <f>CSVデータ!E1649</f>
        <v>0</v>
      </c>
      <c r="F1649" s="29">
        <f>CSVデータ!D1649</f>
        <v>0</v>
      </c>
      <c r="G1649" s="29">
        <f>CSVデータ!F1649</f>
        <v>0</v>
      </c>
    </row>
    <row r="1650" spans="1:7" x14ac:dyDescent="0.4">
      <c r="A1650">
        <f>IF(小平市進捗状況確認シート!$B$6=CSVデータ!G1650,1,0)</f>
        <v>0</v>
      </c>
      <c r="B1650">
        <f>IF(小平市進捗状況確認シート!$C$6=CSVデータ!B1650,1,0)</f>
        <v>1</v>
      </c>
      <c r="C1650">
        <f t="shared" si="26"/>
        <v>0</v>
      </c>
      <c r="D1650" t="e">
        <f>VLOOKUP(CSVデータ!C1650,Sheet1!L:M,2,FALSE)</f>
        <v>#N/A</v>
      </c>
      <c r="E1650" s="29">
        <f>CSVデータ!E1650</f>
        <v>0</v>
      </c>
      <c r="F1650" s="29">
        <f>CSVデータ!D1650</f>
        <v>0</v>
      </c>
      <c r="G1650" s="29">
        <f>CSVデータ!F1650</f>
        <v>0</v>
      </c>
    </row>
    <row r="1651" spans="1:7" x14ac:dyDescent="0.4">
      <c r="A1651">
        <f>IF(小平市進捗状況確認シート!$B$6=CSVデータ!G1651,1,0)</f>
        <v>0</v>
      </c>
      <c r="B1651">
        <f>IF(小平市進捗状況確認シート!$C$6=CSVデータ!B1651,1,0)</f>
        <v>1</v>
      </c>
      <c r="C1651">
        <f t="shared" si="26"/>
        <v>0</v>
      </c>
      <c r="D1651" t="e">
        <f>VLOOKUP(CSVデータ!C1651,Sheet1!L:M,2,FALSE)</f>
        <v>#N/A</v>
      </c>
      <c r="E1651" s="29">
        <f>CSVデータ!E1651</f>
        <v>0</v>
      </c>
      <c r="F1651" s="29">
        <f>CSVデータ!D1651</f>
        <v>0</v>
      </c>
      <c r="G1651" s="29">
        <f>CSVデータ!F1651</f>
        <v>0</v>
      </c>
    </row>
    <row r="1652" spans="1:7" x14ac:dyDescent="0.4">
      <c r="A1652">
        <f>IF(小平市進捗状況確認シート!$B$6=CSVデータ!G1652,1,0)</f>
        <v>0</v>
      </c>
      <c r="B1652">
        <f>IF(小平市進捗状況確認シート!$C$6=CSVデータ!B1652,1,0)</f>
        <v>1</v>
      </c>
      <c r="C1652">
        <f t="shared" si="26"/>
        <v>0</v>
      </c>
      <c r="D1652" t="e">
        <f>VLOOKUP(CSVデータ!C1652,Sheet1!L:M,2,FALSE)</f>
        <v>#N/A</v>
      </c>
      <c r="E1652" s="29">
        <f>CSVデータ!E1652</f>
        <v>0</v>
      </c>
      <c r="F1652" s="29">
        <f>CSVデータ!D1652</f>
        <v>0</v>
      </c>
      <c r="G1652" s="29">
        <f>CSVデータ!F1652</f>
        <v>0</v>
      </c>
    </row>
    <row r="1653" spans="1:7" x14ac:dyDescent="0.4">
      <c r="A1653">
        <f>IF(小平市進捗状況確認シート!$B$6=CSVデータ!G1653,1,0)</f>
        <v>0</v>
      </c>
      <c r="B1653">
        <f>IF(小平市進捗状況確認シート!$C$6=CSVデータ!B1653,1,0)</f>
        <v>1</v>
      </c>
      <c r="C1653">
        <f t="shared" si="26"/>
        <v>0</v>
      </c>
      <c r="D1653" t="e">
        <f>VLOOKUP(CSVデータ!C1653,Sheet1!L:M,2,FALSE)</f>
        <v>#N/A</v>
      </c>
      <c r="E1653" s="29">
        <f>CSVデータ!E1653</f>
        <v>0</v>
      </c>
      <c r="F1653" s="29">
        <f>CSVデータ!D1653</f>
        <v>0</v>
      </c>
      <c r="G1653" s="29">
        <f>CSVデータ!F1653</f>
        <v>0</v>
      </c>
    </row>
    <row r="1654" spans="1:7" x14ac:dyDescent="0.4">
      <c r="A1654">
        <f>IF(小平市進捗状況確認シート!$B$6=CSVデータ!G1654,1,0)</f>
        <v>0</v>
      </c>
      <c r="B1654">
        <f>IF(小平市進捗状況確認シート!$C$6=CSVデータ!B1654,1,0)</f>
        <v>1</v>
      </c>
      <c r="C1654">
        <f t="shared" si="26"/>
        <v>0</v>
      </c>
      <c r="D1654" t="e">
        <f>VLOOKUP(CSVデータ!C1654,Sheet1!L:M,2,FALSE)</f>
        <v>#N/A</v>
      </c>
      <c r="E1654" s="29">
        <f>CSVデータ!E1654</f>
        <v>0</v>
      </c>
      <c r="F1654" s="29">
        <f>CSVデータ!D1654</f>
        <v>0</v>
      </c>
      <c r="G1654" s="29">
        <f>CSVデータ!F1654</f>
        <v>0</v>
      </c>
    </row>
    <row r="1655" spans="1:7" x14ac:dyDescent="0.4">
      <c r="A1655">
        <f>IF(小平市進捗状況確認シート!$B$6=CSVデータ!G1655,1,0)</f>
        <v>0</v>
      </c>
      <c r="B1655">
        <f>IF(小平市進捗状況確認シート!$C$6=CSVデータ!B1655,1,0)</f>
        <v>1</v>
      </c>
      <c r="C1655">
        <f t="shared" si="26"/>
        <v>0</v>
      </c>
      <c r="D1655" t="e">
        <f>VLOOKUP(CSVデータ!C1655,Sheet1!L:M,2,FALSE)</f>
        <v>#N/A</v>
      </c>
      <c r="E1655" s="29">
        <f>CSVデータ!E1655</f>
        <v>0</v>
      </c>
      <c r="F1655" s="29">
        <f>CSVデータ!D1655</f>
        <v>0</v>
      </c>
      <c r="G1655" s="29">
        <f>CSVデータ!F1655</f>
        <v>0</v>
      </c>
    </row>
    <row r="1656" spans="1:7" x14ac:dyDescent="0.4">
      <c r="A1656">
        <f>IF(小平市進捗状況確認シート!$B$6=CSVデータ!G1656,1,0)</f>
        <v>0</v>
      </c>
      <c r="B1656">
        <f>IF(小平市進捗状況確認シート!$C$6=CSVデータ!B1656,1,0)</f>
        <v>1</v>
      </c>
      <c r="C1656">
        <f t="shared" si="26"/>
        <v>0</v>
      </c>
      <c r="D1656" t="e">
        <f>VLOOKUP(CSVデータ!C1656,Sheet1!L:M,2,FALSE)</f>
        <v>#N/A</v>
      </c>
      <c r="E1656" s="29">
        <f>CSVデータ!E1656</f>
        <v>0</v>
      </c>
      <c r="F1656" s="29">
        <f>CSVデータ!D1656</f>
        <v>0</v>
      </c>
      <c r="G1656" s="29">
        <f>CSVデータ!F1656</f>
        <v>0</v>
      </c>
    </row>
    <row r="1657" spans="1:7" x14ac:dyDescent="0.4">
      <c r="A1657">
        <f>IF(小平市進捗状況確認シート!$B$6=CSVデータ!G1657,1,0)</f>
        <v>0</v>
      </c>
      <c r="B1657">
        <f>IF(小平市進捗状況確認シート!$C$6=CSVデータ!B1657,1,0)</f>
        <v>1</v>
      </c>
      <c r="C1657">
        <f t="shared" si="26"/>
        <v>0</v>
      </c>
      <c r="D1657" t="e">
        <f>VLOOKUP(CSVデータ!C1657,Sheet1!L:M,2,FALSE)</f>
        <v>#N/A</v>
      </c>
      <c r="E1657" s="29">
        <f>CSVデータ!E1657</f>
        <v>0</v>
      </c>
      <c r="F1657" s="29">
        <f>CSVデータ!D1657</f>
        <v>0</v>
      </c>
      <c r="G1657" s="29">
        <f>CSVデータ!F1657</f>
        <v>0</v>
      </c>
    </row>
    <row r="1658" spans="1:7" x14ac:dyDescent="0.4">
      <c r="A1658">
        <f>IF(小平市進捗状況確認シート!$B$6=CSVデータ!G1658,1,0)</f>
        <v>0</v>
      </c>
      <c r="B1658">
        <f>IF(小平市進捗状況確認シート!$C$6=CSVデータ!B1658,1,0)</f>
        <v>1</v>
      </c>
      <c r="C1658">
        <f t="shared" si="26"/>
        <v>0</v>
      </c>
      <c r="D1658" t="e">
        <f>VLOOKUP(CSVデータ!C1658,Sheet1!L:M,2,FALSE)</f>
        <v>#N/A</v>
      </c>
      <c r="E1658" s="29">
        <f>CSVデータ!E1658</f>
        <v>0</v>
      </c>
      <c r="F1658" s="29">
        <f>CSVデータ!D1658</f>
        <v>0</v>
      </c>
      <c r="G1658" s="29">
        <f>CSVデータ!F1658</f>
        <v>0</v>
      </c>
    </row>
    <row r="1659" spans="1:7" x14ac:dyDescent="0.4">
      <c r="A1659">
        <f>IF(小平市進捗状況確認シート!$B$6=CSVデータ!G1659,1,0)</f>
        <v>0</v>
      </c>
      <c r="B1659">
        <f>IF(小平市進捗状況確認シート!$C$6=CSVデータ!B1659,1,0)</f>
        <v>1</v>
      </c>
      <c r="C1659">
        <f t="shared" si="26"/>
        <v>0</v>
      </c>
      <c r="D1659" t="e">
        <f>VLOOKUP(CSVデータ!C1659,Sheet1!L:M,2,FALSE)</f>
        <v>#N/A</v>
      </c>
      <c r="E1659" s="29">
        <f>CSVデータ!E1659</f>
        <v>0</v>
      </c>
      <c r="F1659" s="29">
        <f>CSVデータ!D1659</f>
        <v>0</v>
      </c>
      <c r="G1659" s="29">
        <f>CSVデータ!F1659</f>
        <v>0</v>
      </c>
    </row>
    <row r="1660" spans="1:7" x14ac:dyDescent="0.4">
      <c r="A1660">
        <f>IF(小平市進捗状況確認シート!$B$6=CSVデータ!G1660,1,0)</f>
        <v>0</v>
      </c>
      <c r="B1660">
        <f>IF(小平市進捗状況確認シート!$C$6=CSVデータ!B1660,1,0)</f>
        <v>1</v>
      </c>
      <c r="C1660">
        <f t="shared" si="26"/>
        <v>0</v>
      </c>
      <c r="D1660" t="e">
        <f>VLOOKUP(CSVデータ!C1660,Sheet1!L:M,2,FALSE)</f>
        <v>#N/A</v>
      </c>
      <c r="E1660" s="29">
        <f>CSVデータ!E1660</f>
        <v>0</v>
      </c>
      <c r="F1660" s="29">
        <f>CSVデータ!D1660</f>
        <v>0</v>
      </c>
      <c r="G1660" s="29">
        <f>CSVデータ!F1660</f>
        <v>0</v>
      </c>
    </row>
    <row r="1661" spans="1:7" x14ac:dyDescent="0.4">
      <c r="A1661">
        <f>IF(小平市進捗状況確認シート!$B$6=CSVデータ!G1661,1,0)</f>
        <v>0</v>
      </c>
      <c r="B1661">
        <f>IF(小平市進捗状況確認シート!$C$6=CSVデータ!B1661,1,0)</f>
        <v>1</v>
      </c>
      <c r="C1661">
        <f t="shared" si="26"/>
        <v>0</v>
      </c>
      <c r="D1661" t="e">
        <f>VLOOKUP(CSVデータ!C1661,Sheet1!L:M,2,FALSE)</f>
        <v>#N/A</v>
      </c>
      <c r="E1661" s="29">
        <f>CSVデータ!E1661</f>
        <v>0</v>
      </c>
      <c r="F1661" s="29">
        <f>CSVデータ!D1661</f>
        <v>0</v>
      </c>
      <c r="G1661" s="29">
        <f>CSVデータ!F1661</f>
        <v>0</v>
      </c>
    </row>
    <row r="1662" spans="1:7" x14ac:dyDescent="0.4">
      <c r="A1662">
        <f>IF(小平市進捗状況確認シート!$B$6=CSVデータ!G1662,1,0)</f>
        <v>0</v>
      </c>
      <c r="B1662">
        <f>IF(小平市進捗状況確認シート!$C$6=CSVデータ!B1662,1,0)</f>
        <v>1</v>
      </c>
      <c r="C1662">
        <f t="shared" si="26"/>
        <v>0</v>
      </c>
      <c r="D1662" t="e">
        <f>VLOOKUP(CSVデータ!C1662,Sheet1!L:M,2,FALSE)</f>
        <v>#N/A</v>
      </c>
      <c r="E1662" s="29">
        <f>CSVデータ!E1662</f>
        <v>0</v>
      </c>
      <c r="F1662" s="29">
        <f>CSVデータ!D1662</f>
        <v>0</v>
      </c>
      <c r="G1662" s="29">
        <f>CSVデータ!F1662</f>
        <v>0</v>
      </c>
    </row>
    <row r="1663" spans="1:7" x14ac:dyDescent="0.4">
      <c r="A1663">
        <f>IF(小平市進捗状況確認シート!$B$6=CSVデータ!G1663,1,0)</f>
        <v>0</v>
      </c>
      <c r="B1663">
        <f>IF(小平市進捗状況確認シート!$C$6=CSVデータ!B1663,1,0)</f>
        <v>1</v>
      </c>
      <c r="C1663">
        <f t="shared" si="26"/>
        <v>0</v>
      </c>
      <c r="D1663" t="e">
        <f>VLOOKUP(CSVデータ!C1663,Sheet1!L:M,2,FALSE)</f>
        <v>#N/A</v>
      </c>
      <c r="E1663" s="29">
        <f>CSVデータ!E1663</f>
        <v>0</v>
      </c>
      <c r="F1663" s="29">
        <f>CSVデータ!D1663</f>
        <v>0</v>
      </c>
      <c r="G1663" s="29">
        <f>CSVデータ!F1663</f>
        <v>0</v>
      </c>
    </row>
    <row r="1664" spans="1:7" x14ac:dyDescent="0.4">
      <c r="A1664">
        <f>IF(小平市進捗状況確認シート!$B$6=CSVデータ!G1664,1,0)</f>
        <v>0</v>
      </c>
      <c r="B1664">
        <f>IF(小平市進捗状況確認シート!$C$6=CSVデータ!B1664,1,0)</f>
        <v>1</v>
      </c>
      <c r="C1664">
        <f t="shared" si="26"/>
        <v>0</v>
      </c>
      <c r="D1664" t="e">
        <f>VLOOKUP(CSVデータ!C1664,Sheet1!L:M,2,FALSE)</f>
        <v>#N/A</v>
      </c>
      <c r="E1664" s="29">
        <f>CSVデータ!E1664</f>
        <v>0</v>
      </c>
      <c r="F1664" s="29">
        <f>CSVデータ!D1664</f>
        <v>0</v>
      </c>
      <c r="G1664" s="29">
        <f>CSVデータ!F1664</f>
        <v>0</v>
      </c>
    </row>
    <row r="1665" spans="1:7" x14ac:dyDescent="0.4">
      <c r="A1665">
        <f>IF(小平市進捗状況確認シート!$B$6=CSVデータ!G1665,1,0)</f>
        <v>0</v>
      </c>
      <c r="B1665">
        <f>IF(小平市進捗状況確認シート!$C$6=CSVデータ!B1665,1,0)</f>
        <v>1</v>
      </c>
      <c r="C1665">
        <f t="shared" si="26"/>
        <v>0</v>
      </c>
      <c r="D1665" t="e">
        <f>VLOOKUP(CSVデータ!C1665,Sheet1!L:M,2,FALSE)</f>
        <v>#N/A</v>
      </c>
      <c r="E1665" s="29">
        <f>CSVデータ!E1665</f>
        <v>0</v>
      </c>
      <c r="F1665" s="29">
        <f>CSVデータ!D1665</f>
        <v>0</v>
      </c>
      <c r="G1665" s="29">
        <f>CSVデータ!F1665</f>
        <v>0</v>
      </c>
    </row>
    <row r="1666" spans="1:7" x14ac:dyDescent="0.4">
      <c r="A1666">
        <f>IF(小平市進捗状況確認シート!$B$6=CSVデータ!G1666,1,0)</f>
        <v>0</v>
      </c>
      <c r="B1666">
        <f>IF(小平市進捗状況確認シート!$C$6=CSVデータ!B1666,1,0)</f>
        <v>1</v>
      </c>
      <c r="C1666">
        <f t="shared" si="26"/>
        <v>0</v>
      </c>
      <c r="D1666" t="e">
        <f>VLOOKUP(CSVデータ!C1666,Sheet1!L:M,2,FALSE)</f>
        <v>#N/A</v>
      </c>
      <c r="E1666" s="29">
        <f>CSVデータ!E1666</f>
        <v>0</v>
      </c>
      <c r="F1666" s="29">
        <f>CSVデータ!D1666</f>
        <v>0</v>
      </c>
      <c r="G1666" s="29">
        <f>CSVデータ!F1666</f>
        <v>0</v>
      </c>
    </row>
    <row r="1667" spans="1:7" x14ac:dyDescent="0.4">
      <c r="A1667">
        <f>IF(小平市進捗状況確認シート!$B$6=CSVデータ!G1667,1,0)</f>
        <v>0</v>
      </c>
      <c r="B1667">
        <f>IF(小平市進捗状況確認シート!$C$6=CSVデータ!B1667,1,0)</f>
        <v>1</v>
      </c>
      <c r="C1667">
        <f t="shared" si="26"/>
        <v>0</v>
      </c>
      <c r="D1667" t="e">
        <f>VLOOKUP(CSVデータ!C1667,Sheet1!L:M,2,FALSE)</f>
        <v>#N/A</v>
      </c>
      <c r="E1667" s="29">
        <f>CSVデータ!E1667</f>
        <v>0</v>
      </c>
      <c r="F1667" s="29">
        <f>CSVデータ!D1667</f>
        <v>0</v>
      </c>
      <c r="G1667" s="29">
        <f>CSVデータ!F1667</f>
        <v>0</v>
      </c>
    </row>
    <row r="1668" spans="1:7" x14ac:dyDescent="0.4">
      <c r="A1668">
        <f>IF(小平市進捗状況確認シート!$B$6=CSVデータ!G1668,1,0)</f>
        <v>0</v>
      </c>
      <c r="B1668">
        <f>IF(小平市進捗状況確認シート!$C$6=CSVデータ!B1668,1,0)</f>
        <v>1</v>
      </c>
      <c r="C1668">
        <f t="shared" si="26"/>
        <v>0</v>
      </c>
      <c r="D1668" t="e">
        <f>VLOOKUP(CSVデータ!C1668,Sheet1!L:M,2,FALSE)</f>
        <v>#N/A</v>
      </c>
      <c r="E1668" s="29">
        <f>CSVデータ!E1668</f>
        <v>0</v>
      </c>
      <c r="F1668" s="29">
        <f>CSVデータ!D1668</f>
        <v>0</v>
      </c>
      <c r="G1668" s="29">
        <f>CSVデータ!F1668</f>
        <v>0</v>
      </c>
    </row>
    <row r="1669" spans="1:7" x14ac:dyDescent="0.4">
      <c r="A1669">
        <f>IF(小平市進捗状況確認シート!$B$6=CSVデータ!G1669,1,0)</f>
        <v>0</v>
      </c>
      <c r="B1669">
        <f>IF(小平市進捗状況確認シート!$C$6=CSVデータ!B1669,1,0)</f>
        <v>1</v>
      </c>
      <c r="C1669">
        <f t="shared" si="26"/>
        <v>0</v>
      </c>
      <c r="D1669" t="e">
        <f>VLOOKUP(CSVデータ!C1669,Sheet1!L:M,2,FALSE)</f>
        <v>#N/A</v>
      </c>
      <c r="E1669" s="29">
        <f>CSVデータ!E1669</f>
        <v>0</v>
      </c>
      <c r="F1669" s="29">
        <f>CSVデータ!D1669</f>
        <v>0</v>
      </c>
      <c r="G1669" s="29">
        <f>CSVデータ!F1669</f>
        <v>0</v>
      </c>
    </row>
    <row r="1670" spans="1:7" x14ac:dyDescent="0.4">
      <c r="A1670">
        <f>IF(小平市進捗状況確認シート!$B$6=CSVデータ!G1670,1,0)</f>
        <v>0</v>
      </c>
      <c r="B1670">
        <f>IF(小平市進捗状況確認シート!$C$6=CSVデータ!B1670,1,0)</f>
        <v>1</v>
      </c>
      <c r="C1670">
        <f t="shared" si="26"/>
        <v>0</v>
      </c>
      <c r="D1670" t="e">
        <f>VLOOKUP(CSVデータ!C1670,Sheet1!L:M,2,FALSE)</f>
        <v>#N/A</v>
      </c>
      <c r="E1670" s="29">
        <f>CSVデータ!E1670</f>
        <v>0</v>
      </c>
      <c r="F1670" s="29">
        <f>CSVデータ!D1670</f>
        <v>0</v>
      </c>
      <c r="G1670" s="29">
        <f>CSVデータ!F1670</f>
        <v>0</v>
      </c>
    </row>
    <row r="1671" spans="1:7" x14ac:dyDescent="0.4">
      <c r="A1671">
        <f>IF(小平市進捗状況確認シート!$B$6=CSVデータ!G1671,1,0)</f>
        <v>0</v>
      </c>
      <c r="B1671">
        <f>IF(小平市進捗状況確認シート!$C$6=CSVデータ!B1671,1,0)</f>
        <v>1</v>
      </c>
      <c r="C1671">
        <f t="shared" si="26"/>
        <v>0</v>
      </c>
      <c r="D1671" t="e">
        <f>VLOOKUP(CSVデータ!C1671,Sheet1!L:M,2,FALSE)</f>
        <v>#N/A</v>
      </c>
      <c r="E1671" s="29">
        <f>CSVデータ!E1671</f>
        <v>0</v>
      </c>
      <c r="F1671" s="29">
        <f>CSVデータ!D1671</f>
        <v>0</v>
      </c>
      <c r="G1671" s="29">
        <f>CSVデータ!F1671</f>
        <v>0</v>
      </c>
    </row>
    <row r="1672" spans="1:7" x14ac:dyDescent="0.4">
      <c r="A1672">
        <f>IF(小平市進捗状況確認シート!$B$6=CSVデータ!G1672,1,0)</f>
        <v>0</v>
      </c>
      <c r="B1672">
        <f>IF(小平市進捗状況確認シート!$C$6=CSVデータ!B1672,1,0)</f>
        <v>1</v>
      </c>
      <c r="C1672">
        <f t="shared" si="26"/>
        <v>0</v>
      </c>
      <c r="D1672" t="e">
        <f>VLOOKUP(CSVデータ!C1672,Sheet1!L:M,2,FALSE)</f>
        <v>#N/A</v>
      </c>
      <c r="E1672" s="29">
        <f>CSVデータ!E1672</f>
        <v>0</v>
      </c>
      <c r="F1672" s="29">
        <f>CSVデータ!D1672</f>
        <v>0</v>
      </c>
      <c r="G1672" s="29">
        <f>CSVデータ!F1672</f>
        <v>0</v>
      </c>
    </row>
    <row r="1673" spans="1:7" x14ac:dyDescent="0.4">
      <c r="A1673">
        <f>IF(小平市進捗状況確認シート!$B$6=CSVデータ!G1673,1,0)</f>
        <v>0</v>
      </c>
      <c r="B1673">
        <f>IF(小平市進捗状況確認シート!$C$6=CSVデータ!B1673,1,0)</f>
        <v>1</v>
      </c>
      <c r="C1673">
        <f t="shared" si="26"/>
        <v>0</v>
      </c>
      <c r="D1673" t="e">
        <f>VLOOKUP(CSVデータ!C1673,Sheet1!L:M,2,FALSE)</f>
        <v>#N/A</v>
      </c>
      <c r="E1673" s="29">
        <f>CSVデータ!E1673</f>
        <v>0</v>
      </c>
      <c r="F1673" s="29">
        <f>CSVデータ!D1673</f>
        <v>0</v>
      </c>
      <c r="G1673" s="29">
        <f>CSVデータ!F1673</f>
        <v>0</v>
      </c>
    </row>
    <row r="1674" spans="1:7" x14ac:dyDescent="0.4">
      <c r="A1674">
        <f>IF(小平市進捗状況確認シート!$B$6=CSVデータ!G1674,1,0)</f>
        <v>0</v>
      </c>
      <c r="B1674">
        <f>IF(小平市進捗状況確認シート!$C$6=CSVデータ!B1674,1,0)</f>
        <v>1</v>
      </c>
      <c r="C1674">
        <f t="shared" si="26"/>
        <v>0</v>
      </c>
      <c r="D1674" t="e">
        <f>VLOOKUP(CSVデータ!C1674,Sheet1!L:M,2,FALSE)</f>
        <v>#N/A</v>
      </c>
      <c r="E1674" s="29">
        <f>CSVデータ!E1674</f>
        <v>0</v>
      </c>
      <c r="F1674" s="29">
        <f>CSVデータ!D1674</f>
        <v>0</v>
      </c>
      <c r="G1674" s="29">
        <f>CSVデータ!F1674</f>
        <v>0</v>
      </c>
    </row>
    <row r="1675" spans="1:7" x14ac:dyDescent="0.4">
      <c r="A1675">
        <f>IF(小平市進捗状況確認シート!$B$6=CSVデータ!G1675,1,0)</f>
        <v>0</v>
      </c>
      <c r="B1675">
        <f>IF(小平市進捗状況確認シート!$C$6=CSVデータ!B1675,1,0)</f>
        <v>1</v>
      </c>
      <c r="C1675">
        <f t="shared" si="26"/>
        <v>0</v>
      </c>
      <c r="D1675" t="e">
        <f>VLOOKUP(CSVデータ!C1675,Sheet1!L:M,2,FALSE)</f>
        <v>#N/A</v>
      </c>
      <c r="E1675" s="29">
        <f>CSVデータ!E1675</f>
        <v>0</v>
      </c>
      <c r="F1675" s="29">
        <f>CSVデータ!D1675</f>
        <v>0</v>
      </c>
      <c r="G1675" s="29">
        <f>CSVデータ!F1675</f>
        <v>0</v>
      </c>
    </row>
    <row r="1676" spans="1:7" x14ac:dyDescent="0.4">
      <c r="A1676">
        <f>IF(小平市進捗状況確認シート!$B$6=CSVデータ!G1676,1,0)</f>
        <v>0</v>
      </c>
      <c r="B1676">
        <f>IF(小平市進捗状況確認シート!$C$6=CSVデータ!B1676,1,0)</f>
        <v>1</v>
      </c>
      <c r="C1676">
        <f t="shared" si="26"/>
        <v>0</v>
      </c>
      <c r="D1676" t="e">
        <f>VLOOKUP(CSVデータ!C1676,Sheet1!L:M,2,FALSE)</f>
        <v>#N/A</v>
      </c>
      <c r="E1676" s="29">
        <f>CSVデータ!E1676</f>
        <v>0</v>
      </c>
      <c r="F1676" s="29">
        <f>CSVデータ!D1676</f>
        <v>0</v>
      </c>
      <c r="G1676" s="29">
        <f>CSVデータ!F1676</f>
        <v>0</v>
      </c>
    </row>
    <row r="1677" spans="1:7" x14ac:dyDescent="0.4">
      <c r="A1677">
        <f>IF(小平市進捗状況確認シート!$B$6=CSVデータ!G1677,1,0)</f>
        <v>0</v>
      </c>
      <c r="B1677">
        <f>IF(小平市進捗状況確認シート!$C$6=CSVデータ!B1677,1,0)</f>
        <v>1</v>
      </c>
      <c r="C1677">
        <f t="shared" si="26"/>
        <v>0</v>
      </c>
      <c r="D1677" t="e">
        <f>VLOOKUP(CSVデータ!C1677,Sheet1!L:M,2,FALSE)</f>
        <v>#N/A</v>
      </c>
      <c r="E1677" s="29">
        <f>CSVデータ!E1677</f>
        <v>0</v>
      </c>
      <c r="F1677" s="29">
        <f>CSVデータ!D1677</f>
        <v>0</v>
      </c>
      <c r="G1677" s="29">
        <f>CSVデータ!F1677</f>
        <v>0</v>
      </c>
    </row>
    <row r="1678" spans="1:7" x14ac:dyDescent="0.4">
      <c r="A1678">
        <f>IF(小平市進捗状況確認シート!$B$6=CSVデータ!G1678,1,0)</f>
        <v>0</v>
      </c>
      <c r="B1678">
        <f>IF(小平市進捗状況確認シート!$C$6=CSVデータ!B1678,1,0)</f>
        <v>1</v>
      </c>
      <c r="C1678">
        <f t="shared" si="26"/>
        <v>0</v>
      </c>
      <c r="D1678" t="e">
        <f>VLOOKUP(CSVデータ!C1678,Sheet1!L:M,2,FALSE)</f>
        <v>#N/A</v>
      </c>
      <c r="E1678" s="29">
        <f>CSVデータ!E1678</f>
        <v>0</v>
      </c>
      <c r="F1678" s="29">
        <f>CSVデータ!D1678</f>
        <v>0</v>
      </c>
      <c r="G1678" s="29">
        <f>CSVデータ!F1678</f>
        <v>0</v>
      </c>
    </row>
    <row r="1679" spans="1:7" x14ac:dyDescent="0.4">
      <c r="A1679">
        <f>IF(小平市進捗状況確認シート!$B$6=CSVデータ!G1679,1,0)</f>
        <v>0</v>
      </c>
      <c r="B1679">
        <f>IF(小平市進捗状況確認シート!$C$6=CSVデータ!B1679,1,0)</f>
        <v>1</v>
      </c>
      <c r="C1679">
        <f t="shared" si="26"/>
        <v>0</v>
      </c>
      <c r="D1679" t="e">
        <f>VLOOKUP(CSVデータ!C1679,Sheet1!L:M,2,FALSE)</f>
        <v>#N/A</v>
      </c>
      <c r="E1679" s="29">
        <f>CSVデータ!E1679</f>
        <v>0</v>
      </c>
      <c r="F1679" s="29">
        <f>CSVデータ!D1679</f>
        <v>0</v>
      </c>
      <c r="G1679" s="29">
        <f>CSVデータ!F1679</f>
        <v>0</v>
      </c>
    </row>
    <row r="1680" spans="1:7" x14ac:dyDescent="0.4">
      <c r="A1680">
        <f>IF(小平市進捗状況確認シート!$B$6=CSVデータ!G1680,1,0)</f>
        <v>0</v>
      </c>
      <c r="B1680">
        <f>IF(小平市進捗状況確認シート!$C$6=CSVデータ!B1680,1,0)</f>
        <v>1</v>
      </c>
      <c r="C1680">
        <f t="shared" si="26"/>
        <v>0</v>
      </c>
      <c r="D1680" t="e">
        <f>VLOOKUP(CSVデータ!C1680,Sheet1!L:M,2,FALSE)</f>
        <v>#N/A</v>
      </c>
      <c r="E1680" s="29">
        <f>CSVデータ!E1680</f>
        <v>0</v>
      </c>
      <c r="F1680" s="29">
        <f>CSVデータ!D1680</f>
        <v>0</v>
      </c>
      <c r="G1680" s="29">
        <f>CSVデータ!F1680</f>
        <v>0</v>
      </c>
    </row>
    <row r="1681" spans="1:7" x14ac:dyDescent="0.4">
      <c r="A1681">
        <f>IF(小平市進捗状況確認シート!$B$6=CSVデータ!G1681,1,0)</f>
        <v>0</v>
      </c>
      <c r="B1681">
        <f>IF(小平市進捗状況確認シート!$C$6=CSVデータ!B1681,1,0)</f>
        <v>1</v>
      </c>
      <c r="C1681">
        <f t="shared" si="26"/>
        <v>0</v>
      </c>
      <c r="D1681" t="e">
        <f>VLOOKUP(CSVデータ!C1681,Sheet1!L:M,2,FALSE)</f>
        <v>#N/A</v>
      </c>
      <c r="E1681" s="29">
        <f>CSVデータ!E1681</f>
        <v>0</v>
      </c>
      <c r="F1681" s="29">
        <f>CSVデータ!D1681</f>
        <v>0</v>
      </c>
      <c r="G1681" s="29">
        <f>CSVデータ!F1681</f>
        <v>0</v>
      </c>
    </row>
    <row r="1682" spans="1:7" x14ac:dyDescent="0.4">
      <c r="A1682">
        <f>IF(小平市進捗状況確認シート!$B$6=CSVデータ!G1682,1,0)</f>
        <v>0</v>
      </c>
      <c r="B1682">
        <f>IF(小平市進捗状況確認シート!$C$6=CSVデータ!B1682,1,0)</f>
        <v>1</v>
      </c>
      <c r="C1682">
        <f t="shared" si="26"/>
        <v>0</v>
      </c>
      <c r="D1682" t="e">
        <f>VLOOKUP(CSVデータ!C1682,Sheet1!L:M,2,FALSE)</f>
        <v>#N/A</v>
      </c>
      <c r="E1682" s="29">
        <f>CSVデータ!E1682</f>
        <v>0</v>
      </c>
      <c r="F1682" s="29">
        <f>CSVデータ!D1682</f>
        <v>0</v>
      </c>
      <c r="G1682" s="29">
        <f>CSVデータ!F1682</f>
        <v>0</v>
      </c>
    </row>
    <row r="1683" spans="1:7" x14ac:dyDescent="0.4">
      <c r="A1683">
        <f>IF(小平市進捗状況確認シート!$B$6=CSVデータ!G1683,1,0)</f>
        <v>0</v>
      </c>
      <c r="B1683">
        <f>IF(小平市進捗状況確認シート!$C$6=CSVデータ!B1683,1,0)</f>
        <v>1</v>
      </c>
      <c r="C1683">
        <f t="shared" si="26"/>
        <v>0</v>
      </c>
      <c r="D1683" t="e">
        <f>VLOOKUP(CSVデータ!C1683,Sheet1!L:M,2,FALSE)</f>
        <v>#N/A</v>
      </c>
      <c r="E1683" s="29">
        <f>CSVデータ!E1683</f>
        <v>0</v>
      </c>
      <c r="F1683" s="29">
        <f>CSVデータ!D1683</f>
        <v>0</v>
      </c>
      <c r="G1683" s="29">
        <f>CSVデータ!F1683</f>
        <v>0</v>
      </c>
    </row>
    <row r="1684" spans="1:7" x14ac:dyDescent="0.4">
      <c r="A1684">
        <f>IF(小平市進捗状況確認シート!$B$6=CSVデータ!G1684,1,0)</f>
        <v>0</v>
      </c>
      <c r="B1684">
        <f>IF(小平市進捗状況確認シート!$C$6=CSVデータ!B1684,1,0)</f>
        <v>1</v>
      </c>
      <c r="C1684">
        <f t="shared" si="26"/>
        <v>0</v>
      </c>
      <c r="D1684" t="e">
        <f>VLOOKUP(CSVデータ!C1684,Sheet1!L:M,2,FALSE)</f>
        <v>#N/A</v>
      </c>
      <c r="E1684" s="29">
        <f>CSVデータ!E1684</f>
        <v>0</v>
      </c>
      <c r="F1684" s="29">
        <f>CSVデータ!D1684</f>
        <v>0</v>
      </c>
      <c r="G1684" s="29">
        <f>CSVデータ!F1684</f>
        <v>0</v>
      </c>
    </row>
    <row r="1685" spans="1:7" x14ac:dyDescent="0.4">
      <c r="A1685">
        <f>IF(小平市進捗状況確認シート!$B$6=CSVデータ!G1685,1,0)</f>
        <v>0</v>
      </c>
      <c r="B1685">
        <f>IF(小平市進捗状況確認シート!$C$6=CSVデータ!B1685,1,0)</f>
        <v>1</v>
      </c>
      <c r="C1685">
        <f t="shared" si="26"/>
        <v>0</v>
      </c>
      <c r="D1685" t="e">
        <f>VLOOKUP(CSVデータ!C1685,Sheet1!L:M,2,FALSE)</f>
        <v>#N/A</v>
      </c>
      <c r="E1685" s="29">
        <f>CSVデータ!E1685</f>
        <v>0</v>
      </c>
      <c r="F1685" s="29">
        <f>CSVデータ!D1685</f>
        <v>0</v>
      </c>
      <c r="G1685" s="29">
        <f>CSVデータ!F1685</f>
        <v>0</v>
      </c>
    </row>
    <row r="1686" spans="1:7" x14ac:dyDescent="0.4">
      <c r="A1686">
        <f>IF(小平市進捗状況確認シート!$B$6=CSVデータ!G1686,1,0)</f>
        <v>0</v>
      </c>
      <c r="B1686">
        <f>IF(小平市進捗状況確認シート!$C$6=CSVデータ!B1686,1,0)</f>
        <v>1</v>
      </c>
      <c r="C1686">
        <f t="shared" si="26"/>
        <v>0</v>
      </c>
      <c r="D1686" t="e">
        <f>VLOOKUP(CSVデータ!C1686,Sheet1!L:M,2,FALSE)</f>
        <v>#N/A</v>
      </c>
      <c r="E1686" s="29">
        <f>CSVデータ!E1686</f>
        <v>0</v>
      </c>
      <c r="F1686" s="29">
        <f>CSVデータ!D1686</f>
        <v>0</v>
      </c>
      <c r="G1686" s="29">
        <f>CSVデータ!F1686</f>
        <v>0</v>
      </c>
    </row>
    <row r="1687" spans="1:7" x14ac:dyDescent="0.4">
      <c r="A1687">
        <f>IF(小平市進捗状況確認シート!$B$6=CSVデータ!G1687,1,0)</f>
        <v>0</v>
      </c>
      <c r="B1687">
        <f>IF(小平市進捗状況確認シート!$C$6=CSVデータ!B1687,1,0)</f>
        <v>1</v>
      </c>
      <c r="C1687">
        <f t="shared" si="26"/>
        <v>0</v>
      </c>
      <c r="D1687" t="e">
        <f>VLOOKUP(CSVデータ!C1687,Sheet1!L:M,2,FALSE)</f>
        <v>#N/A</v>
      </c>
      <c r="E1687" s="29">
        <f>CSVデータ!E1687</f>
        <v>0</v>
      </c>
      <c r="F1687" s="29">
        <f>CSVデータ!D1687</f>
        <v>0</v>
      </c>
      <c r="G1687" s="29">
        <f>CSVデータ!F1687</f>
        <v>0</v>
      </c>
    </row>
    <row r="1688" spans="1:7" x14ac:dyDescent="0.4">
      <c r="A1688">
        <f>IF(小平市進捗状況確認シート!$B$6=CSVデータ!G1688,1,0)</f>
        <v>0</v>
      </c>
      <c r="B1688">
        <f>IF(小平市進捗状況確認シート!$C$6=CSVデータ!B1688,1,0)</f>
        <v>1</v>
      </c>
      <c r="C1688">
        <f t="shared" si="26"/>
        <v>0</v>
      </c>
      <c r="D1688" t="e">
        <f>VLOOKUP(CSVデータ!C1688,Sheet1!L:M,2,FALSE)</f>
        <v>#N/A</v>
      </c>
      <c r="E1688" s="29">
        <f>CSVデータ!E1688</f>
        <v>0</v>
      </c>
      <c r="F1688" s="29">
        <f>CSVデータ!D1688</f>
        <v>0</v>
      </c>
      <c r="G1688" s="29">
        <f>CSVデータ!F1688</f>
        <v>0</v>
      </c>
    </row>
    <row r="1689" spans="1:7" x14ac:dyDescent="0.4">
      <c r="A1689">
        <f>IF(小平市進捗状況確認シート!$B$6=CSVデータ!G1689,1,0)</f>
        <v>0</v>
      </c>
      <c r="B1689">
        <f>IF(小平市進捗状況確認シート!$C$6=CSVデータ!B1689,1,0)</f>
        <v>1</v>
      </c>
      <c r="C1689">
        <f t="shared" si="26"/>
        <v>0</v>
      </c>
      <c r="D1689" t="e">
        <f>VLOOKUP(CSVデータ!C1689,Sheet1!L:M,2,FALSE)</f>
        <v>#N/A</v>
      </c>
      <c r="E1689" s="29">
        <f>CSVデータ!E1689</f>
        <v>0</v>
      </c>
      <c r="F1689" s="29">
        <f>CSVデータ!D1689</f>
        <v>0</v>
      </c>
      <c r="G1689" s="29">
        <f>CSVデータ!F1689</f>
        <v>0</v>
      </c>
    </row>
    <row r="1690" spans="1:7" x14ac:dyDescent="0.4">
      <c r="A1690">
        <f>IF(小平市進捗状況確認シート!$B$6=CSVデータ!G1690,1,0)</f>
        <v>0</v>
      </c>
      <c r="B1690">
        <f>IF(小平市進捗状況確認シート!$C$6=CSVデータ!B1690,1,0)</f>
        <v>1</v>
      </c>
      <c r="C1690">
        <f t="shared" si="26"/>
        <v>0</v>
      </c>
      <c r="D1690" t="e">
        <f>VLOOKUP(CSVデータ!C1690,Sheet1!L:M,2,FALSE)</f>
        <v>#N/A</v>
      </c>
      <c r="E1690" s="29">
        <f>CSVデータ!E1690</f>
        <v>0</v>
      </c>
      <c r="F1690" s="29">
        <f>CSVデータ!D1690</f>
        <v>0</v>
      </c>
      <c r="G1690" s="29">
        <f>CSVデータ!F1690</f>
        <v>0</v>
      </c>
    </row>
    <row r="1691" spans="1:7" x14ac:dyDescent="0.4">
      <c r="A1691">
        <f>IF(小平市進捗状況確認シート!$B$6=CSVデータ!G1691,1,0)</f>
        <v>0</v>
      </c>
      <c r="B1691">
        <f>IF(小平市進捗状況確認シート!$C$6=CSVデータ!B1691,1,0)</f>
        <v>1</v>
      </c>
      <c r="C1691">
        <f t="shared" si="26"/>
        <v>0</v>
      </c>
      <c r="D1691" t="e">
        <f>VLOOKUP(CSVデータ!C1691,Sheet1!L:M,2,FALSE)</f>
        <v>#N/A</v>
      </c>
      <c r="E1691" s="29">
        <f>CSVデータ!E1691</f>
        <v>0</v>
      </c>
      <c r="F1691" s="29">
        <f>CSVデータ!D1691</f>
        <v>0</v>
      </c>
      <c r="G1691" s="29">
        <f>CSVデータ!F1691</f>
        <v>0</v>
      </c>
    </row>
    <row r="1692" spans="1:7" x14ac:dyDescent="0.4">
      <c r="A1692">
        <f>IF(小平市進捗状況確認シート!$B$6=CSVデータ!G1692,1,0)</f>
        <v>0</v>
      </c>
      <c r="B1692">
        <f>IF(小平市進捗状況確認シート!$C$6=CSVデータ!B1692,1,0)</f>
        <v>1</v>
      </c>
      <c r="C1692">
        <f t="shared" si="26"/>
        <v>0</v>
      </c>
      <c r="D1692" t="e">
        <f>VLOOKUP(CSVデータ!C1692,Sheet1!L:M,2,FALSE)</f>
        <v>#N/A</v>
      </c>
      <c r="E1692" s="29">
        <f>CSVデータ!E1692</f>
        <v>0</v>
      </c>
      <c r="F1692" s="29">
        <f>CSVデータ!D1692</f>
        <v>0</v>
      </c>
      <c r="G1692" s="29">
        <f>CSVデータ!F1692</f>
        <v>0</v>
      </c>
    </row>
    <row r="1693" spans="1:7" x14ac:dyDescent="0.4">
      <c r="A1693">
        <f>IF(小平市進捗状況確認シート!$B$6=CSVデータ!G1693,1,0)</f>
        <v>0</v>
      </c>
      <c r="B1693">
        <f>IF(小平市進捗状況確認シート!$C$6=CSVデータ!B1693,1,0)</f>
        <v>1</v>
      </c>
      <c r="C1693">
        <f t="shared" si="26"/>
        <v>0</v>
      </c>
      <c r="D1693" t="e">
        <f>VLOOKUP(CSVデータ!C1693,Sheet1!L:M,2,FALSE)</f>
        <v>#N/A</v>
      </c>
      <c r="E1693" s="29">
        <f>CSVデータ!E1693</f>
        <v>0</v>
      </c>
      <c r="F1693" s="29">
        <f>CSVデータ!D1693</f>
        <v>0</v>
      </c>
      <c r="G1693" s="29">
        <f>CSVデータ!F1693</f>
        <v>0</v>
      </c>
    </row>
    <row r="1694" spans="1:7" x14ac:dyDescent="0.4">
      <c r="A1694">
        <f>IF(小平市進捗状況確認シート!$B$6=CSVデータ!G1694,1,0)</f>
        <v>0</v>
      </c>
      <c r="B1694">
        <f>IF(小平市進捗状況確認シート!$C$6=CSVデータ!B1694,1,0)</f>
        <v>1</v>
      </c>
      <c r="C1694">
        <f t="shared" si="26"/>
        <v>0</v>
      </c>
      <c r="D1694" t="e">
        <f>VLOOKUP(CSVデータ!C1694,Sheet1!L:M,2,FALSE)</f>
        <v>#N/A</v>
      </c>
      <c r="E1694" s="29">
        <f>CSVデータ!E1694</f>
        <v>0</v>
      </c>
      <c r="F1694" s="29">
        <f>CSVデータ!D1694</f>
        <v>0</v>
      </c>
      <c r="G1694" s="29">
        <f>CSVデータ!F1694</f>
        <v>0</v>
      </c>
    </row>
    <row r="1695" spans="1:7" x14ac:dyDescent="0.4">
      <c r="A1695">
        <f>IF(小平市進捗状況確認シート!$B$6=CSVデータ!G1695,1,0)</f>
        <v>0</v>
      </c>
      <c r="B1695">
        <f>IF(小平市進捗状況確認シート!$C$6=CSVデータ!B1695,1,0)</f>
        <v>1</v>
      </c>
      <c r="C1695">
        <f t="shared" si="26"/>
        <v>0</v>
      </c>
      <c r="D1695" t="e">
        <f>VLOOKUP(CSVデータ!C1695,Sheet1!L:M,2,FALSE)</f>
        <v>#N/A</v>
      </c>
      <c r="E1695" s="29">
        <f>CSVデータ!E1695</f>
        <v>0</v>
      </c>
      <c r="F1695" s="29">
        <f>CSVデータ!D1695</f>
        <v>0</v>
      </c>
      <c r="G1695" s="29">
        <f>CSVデータ!F1695</f>
        <v>0</v>
      </c>
    </row>
    <row r="1696" spans="1:7" x14ac:dyDescent="0.4">
      <c r="A1696">
        <f>IF(小平市進捗状況確認シート!$B$6=CSVデータ!G1696,1,0)</f>
        <v>0</v>
      </c>
      <c r="B1696">
        <f>IF(小平市進捗状況確認シート!$C$6=CSVデータ!B1696,1,0)</f>
        <v>1</v>
      </c>
      <c r="C1696">
        <f t="shared" si="26"/>
        <v>0</v>
      </c>
      <c r="D1696" t="e">
        <f>VLOOKUP(CSVデータ!C1696,Sheet1!L:M,2,FALSE)</f>
        <v>#N/A</v>
      </c>
      <c r="E1696" s="29">
        <f>CSVデータ!E1696</f>
        <v>0</v>
      </c>
      <c r="F1696" s="29">
        <f>CSVデータ!D1696</f>
        <v>0</v>
      </c>
      <c r="G1696" s="29">
        <f>CSVデータ!F1696</f>
        <v>0</v>
      </c>
    </row>
    <row r="1697" spans="1:7" x14ac:dyDescent="0.4">
      <c r="A1697">
        <f>IF(小平市進捗状況確認シート!$B$6=CSVデータ!G1697,1,0)</f>
        <v>0</v>
      </c>
      <c r="B1697">
        <f>IF(小平市進捗状況確認シート!$C$6=CSVデータ!B1697,1,0)</f>
        <v>1</v>
      </c>
      <c r="C1697">
        <f t="shared" si="26"/>
        <v>0</v>
      </c>
      <c r="D1697" t="e">
        <f>VLOOKUP(CSVデータ!C1697,Sheet1!L:M,2,FALSE)</f>
        <v>#N/A</v>
      </c>
      <c r="E1697" s="29">
        <f>CSVデータ!E1697</f>
        <v>0</v>
      </c>
      <c r="F1697" s="29">
        <f>CSVデータ!D1697</f>
        <v>0</v>
      </c>
      <c r="G1697" s="29">
        <f>CSVデータ!F1697</f>
        <v>0</v>
      </c>
    </row>
    <row r="1698" spans="1:7" x14ac:dyDescent="0.4">
      <c r="A1698">
        <f>IF(小平市進捗状況確認シート!$B$6=CSVデータ!G1698,1,0)</f>
        <v>0</v>
      </c>
      <c r="B1698">
        <f>IF(小平市進捗状況確認シート!$C$6=CSVデータ!B1698,1,0)</f>
        <v>1</v>
      </c>
      <c r="C1698">
        <f t="shared" si="26"/>
        <v>0</v>
      </c>
      <c r="D1698" t="e">
        <f>VLOOKUP(CSVデータ!C1698,Sheet1!L:M,2,FALSE)</f>
        <v>#N/A</v>
      </c>
      <c r="E1698" s="29">
        <f>CSVデータ!E1698</f>
        <v>0</v>
      </c>
      <c r="F1698" s="29">
        <f>CSVデータ!D1698</f>
        <v>0</v>
      </c>
      <c r="G1698" s="29">
        <f>CSVデータ!F1698</f>
        <v>0</v>
      </c>
    </row>
    <row r="1699" spans="1:7" x14ac:dyDescent="0.4">
      <c r="A1699">
        <f>IF(小平市進捗状況確認シート!$B$6=CSVデータ!G1699,1,0)</f>
        <v>0</v>
      </c>
      <c r="B1699">
        <f>IF(小平市進捗状況確認シート!$C$6=CSVデータ!B1699,1,0)</f>
        <v>1</v>
      </c>
      <c r="C1699">
        <f t="shared" si="26"/>
        <v>0</v>
      </c>
      <c r="D1699" t="e">
        <f>VLOOKUP(CSVデータ!C1699,Sheet1!L:M,2,FALSE)</f>
        <v>#N/A</v>
      </c>
      <c r="E1699" s="29">
        <f>CSVデータ!E1699</f>
        <v>0</v>
      </c>
      <c r="F1699" s="29">
        <f>CSVデータ!D1699</f>
        <v>0</v>
      </c>
      <c r="G1699" s="29">
        <f>CSVデータ!F1699</f>
        <v>0</v>
      </c>
    </row>
    <row r="1700" spans="1:7" x14ac:dyDescent="0.4">
      <c r="A1700">
        <f>IF(小平市進捗状況確認シート!$B$6=CSVデータ!G1700,1,0)</f>
        <v>0</v>
      </c>
      <c r="B1700">
        <f>IF(小平市進捗状況確認シート!$C$6=CSVデータ!B1700,1,0)</f>
        <v>1</v>
      </c>
      <c r="C1700">
        <f t="shared" si="26"/>
        <v>0</v>
      </c>
      <c r="D1700" t="e">
        <f>VLOOKUP(CSVデータ!C1700,Sheet1!L:M,2,FALSE)</f>
        <v>#N/A</v>
      </c>
      <c r="E1700" s="29">
        <f>CSVデータ!E1700</f>
        <v>0</v>
      </c>
      <c r="F1700" s="29">
        <f>CSVデータ!D1700</f>
        <v>0</v>
      </c>
      <c r="G1700" s="29">
        <f>CSVデータ!F1700</f>
        <v>0</v>
      </c>
    </row>
    <row r="1701" spans="1:7" x14ac:dyDescent="0.4">
      <c r="A1701">
        <f>IF(小平市進捗状況確認シート!$B$6=CSVデータ!G1701,1,0)</f>
        <v>0</v>
      </c>
      <c r="B1701">
        <f>IF(小平市進捗状況確認シート!$C$6=CSVデータ!B1701,1,0)</f>
        <v>1</v>
      </c>
      <c r="C1701">
        <f t="shared" si="26"/>
        <v>0</v>
      </c>
      <c r="D1701" t="e">
        <f>VLOOKUP(CSVデータ!C1701,Sheet1!L:M,2,FALSE)</f>
        <v>#N/A</v>
      </c>
      <c r="E1701" s="29">
        <f>CSVデータ!E1701</f>
        <v>0</v>
      </c>
      <c r="F1701" s="29">
        <f>CSVデータ!D1701</f>
        <v>0</v>
      </c>
      <c r="G1701" s="29">
        <f>CSVデータ!F1701</f>
        <v>0</v>
      </c>
    </row>
    <row r="1702" spans="1:7" x14ac:dyDescent="0.4">
      <c r="A1702">
        <f>IF(小平市進捗状況確認シート!$B$6=CSVデータ!G1702,1,0)</f>
        <v>0</v>
      </c>
      <c r="B1702">
        <f>IF(小平市進捗状況確認シート!$C$6=CSVデータ!B1702,1,0)</f>
        <v>1</v>
      </c>
      <c r="C1702">
        <f t="shared" si="26"/>
        <v>0</v>
      </c>
      <c r="D1702" t="e">
        <f>VLOOKUP(CSVデータ!C1702,Sheet1!L:M,2,FALSE)</f>
        <v>#N/A</v>
      </c>
      <c r="E1702" s="29">
        <f>CSVデータ!E1702</f>
        <v>0</v>
      </c>
      <c r="F1702" s="29">
        <f>CSVデータ!D1702</f>
        <v>0</v>
      </c>
      <c r="G1702" s="29">
        <f>CSVデータ!F1702</f>
        <v>0</v>
      </c>
    </row>
    <row r="1703" spans="1:7" x14ac:dyDescent="0.4">
      <c r="A1703">
        <f>IF(小平市進捗状況確認シート!$B$6=CSVデータ!G1703,1,0)</f>
        <v>0</v>
      </c>
      <c r="B1703">
        <f>IF(小平市進捗状況確認シート!$C$6=CSVデータ!B1703,1,0)</f>
        <v>1</v>
      </c>
      <c r="C1703">
        <f t="shared" ref="C1703:C1766" si="27">IF(A1703+B1703=2,1,0)</f>
        <v>0</v>
      </c>
      <c r="D1703" t="e">
        <f>VLOOKUP(CSVデータ!C1703,Sheet1!L:M,2,FALSE)</f>
        <v>#N/A</v>
      </c>
      <c r="E1703" s="29">
        <f>CSVデータ!E1703</f>
        <v>0</v>
      </c>
      <c r="F1703" s="29">
        <f>CSVデータ!D1703</f>
        <v>0</v>
      </c>
      <c r="G1703" s="29">
        <f>CSVデータ!F1703</f>
        <v>0</v>
      </c>
    </row>
    <row r="1704" spans="1:7" x14ac:dyDescent="0.4">
      <c r="A1704">
        <f>IF(小平市進捗状況確認シート!$B$6=CSVデータ!G1704,1,0)</f>
        <v>0</v>
      </c>
      <c r="B1704">
        <f>IF(小平市進捗状況確認シート!$C$6=CSVデータ!B1704,1,0)</f>
        <v>1</v>
      </c>
      <c r="C1704">
        <f t="shared" si="27"/>
        <v>0</v>
      </c>
      <c r="D1704" t="e">
        <f>VLOOKUP(CSVデータ!C1704,Sheet1!L:M,2,FALSE)</f>
        <v>#N/A</v>
      </c>
      <c r="E1704" s="29">
        <f>CSVデータ!E1704</f>
        <v>0</v>
      </c>
      <c r="F1704" s="29">
        <f>CSVデータ!D1704</f>
        <v>0</v>
      </c>
      <c r="G1704" s="29">
        <f>CSVデータ!F1704</f>
        <v>0</v>
      </c>
    </row>
    <row r="1705" spans="1:7" x14ac:dyDescent="0.4">
      <c r="A1705">
        <f>IF(小平市進捗状況確認シート!$B$6=CSVデータ!G1705,1,0)</f>
        <v>0</v>
      </c>
      <c r="B1705">
        <f>IF(小平市進捗状況確認シート!$C$6=CSVデータ!B1705,1,0)</f>
        <v>1</v>
      </c>
      <c r="C1705">
        <f t="shared" si="27"/>
        <v>0</v>
      </c>
      <c r="D1705" t="e">
        <f>VLOOKUP(CSVデータ!C1705,Sheet1!L:M,2,FALSE)</f>
        <v>#N/A</v>
      </c>
      <c r="E1705" s="29">
        <f>CSVデータ!E1705</f>
        <v>0</v>
      </c>
      <c r="F1705" s="29">
        <f>CSVデータ!D1705</f>
        <v>0</v>
      </c>
      <c r="G1705" s="29">
        <f>CSVデータ!F1705</f>
        <v>0</v>
      </c>
    </row>
    <row r="1706" spans="1:7" x14ac:dyDescent="0.4">
      <c r="A1706">
        <f>IF(小平市進捗状況確認シート!$B$6=CSVデータ!G1706,1,0)</f>
        <v>0</v>
      </c>
      <c r="B1706">
        <f>IF(小平市進捗状況確認シート!$C$6=CSVデータ!B1706,1,0)</f>
        <v>1</v>
      </c>
      <c r="C1706">
        <f t="shared" si="27"/>
        <v>0</v>
      </c>
      <c r="D1706" t="e">
        <f>VLOOKUP(CSVデータ!C1706,Sheet1!L:M,2,FALSE)</f>
        <v>#N/A</v>
      </c>
      <c r="E1706" s="29">
        <f>CSVデータ!E1706</f>
        <v>0</v>
      </c>
      <c r="F1706" s="29">
        <f>CSVデータ!D1706</f>
        <v>0</v>
      </c>
      <c r="G1706" s="29">
        <f>CSVデータ!F1706</f>
        <v>0</v>
      </c>
    </row>
    <row r="1707" spans="1:7" x14ac:dyDescent="0.4">
      <c r="A1707">
        <f>IF(小平市進捗状況確認シート!$B$6=CSVデータ!G1707,1,0)</f>
        <v>0</v>
      </c>
      <c r="B1707">
        <f>IF(小平市進捗状況確認シート!$C$6=CSVデータ!B1707,1,0)</f>
        <v>1</v>
      </c>
      <c r="C1707">
        <f t="shared" si="27"/>
        <v>0</v>
      </c>
      <c r="D1707" t="e">
        <f>VLOOKUP(CSVデータ!C1707,Sheet1!L:M,2,FALSE)</f>
        <v>#N/A</v>
      </c>
      <c r="E1707" s="29">
        <f>CSVデータ!E1707</f>
        <v>0</v>
      </c>
      <c r="F1707" s="29">
        <f>CSVデータ!D1707</f>
        <v>0</v>
      </c>
      <c r="G1707" s="29">
        <f>CSVデータ!F1707</f>
        <v>0</v>
      </c>
    </row>
    <row r="1708" spans="1:7" x14ac:dyDescent="0.4">
      <c r="A1708">
        <f>IF(小平市進捗状況確認シート!$B$6=CSVデータ!G1708,1,0)</f>
        <v>0</v>
      </c>
      <c r="B1708">
        <f>IF(小平市進捗状況確認シート!$C$6=CSVデータ!B1708,1,0)</f>
        <v>1</v>
      </c>
      <c r="C1708">
        <f t="shared" si="27"/>
        <v>0</v>
      </c>
      <c r="D1708" t="e">
        <f>VLOOKUP(CSVデータ!C1708,Sheet1!L:M,2,FALSE)</f>
        <v>#N/A</v>
      </c>
      <c r="E1708" s="29">
        <f>CSVデータ!E1708</f>
        <v>0</v>
      </c>
      <c r="F1708" s="29">
        <f>CSVデータ!D1708</f>
        <v>0</v>
      </c>
      <c r="G1708" s="29">
        <f>CSVデータ!F1708</f>
        <v>0</v>
      </c>
    </row>
    <row r="1709" spans="1:7" x14ac:dyDescent="0.4">
      <c r="A1709">
        <f>IF(小平市進捗状況確認シート!$B$6=CSVデータ!G1709,1,0)</f>
        <v>0</v>
      </c>
      <c r="B1709">
        <f>IF(小平市進捗状況確認シート!$C$6=CSVデータ!B1709,1,0)</f>
        <v>1</v>
      </c>
      <c r="C1709">
        <f t="shared" si="27"/>
        <v>0</v>
      </c>
      <c r="D1709" t="e">
        <f>VLOOKUP(CSVデータ!C1709,Sheet1!L:M,2,FALSE)</f>
        <v>#N/A</v>
      </c>
      <c r="E1709" s="29">
        <f>CSVデータ!E1709</f>
        <v>0</v>
      </c>
      <c r="F1709" s="29">
        <f>CSVデータ!D1709</f>
        <v>0</v>
      </c>
      <c r="G1709" s="29">
        <f>CSVデータ!F1709</f>
        <v>0</v>
      </c>
    </row>
    <row r="1710" spans="1:7" x14ac:dyDescent="0.4">
      <c r="A1710">
        <f>IF(小平市進捗状況確認シート!$B$6=CSVデータ!G1710,1,0)</f>
        <v>0</v>
      </c>
      <c r="B1710">
        <f>IF(小平市進捗状況確認シート!$C$6=CSVデータ!B1710,1,0)</f>
        <v>1</v>
      </c>
      <c r="C1710">
        <f t="shared" si="27"/>
        <v>0</v>
      </c>
      <c r="D1710" t="e">
        <f>VLOOKUP(CSVデータ!C1710,Sheet1!L:M,2,FALSE)</f>
        <v>#N/A</v>
      </c>
      <c r="E1710" s="29">
        <f>CSVデータ!E1710</f>
        <v>0</v>
      </c>
      <c r="F1710" s="29">
        <f>CSVデータ!D1710</f>
        <v>0</v>
      </c>
      <c r="G1710" s="29">
        <f>CSVデータ!F1710</f>
        <v>0</v>
      </c>
    </row>
    <row r="1711" spans="1:7" x14ac:dyDescent="0.4">
      <c r="A1711">
        <f>IF(小平市進捗状況確認シート!$B$6=CSVデータ!G1711,1,0)</f>
        <v>0</v>
      </c>
      <c r="B1711">
        <f>IF(小平市進捗状況確認シート!$C$6=CSVデータ!B1711,1,0)</f>
        <v>1</v>
      </c>
      <c r="C1711">
        <f t="shared" si="27"/>
        <v>0</v>
      </c>
      <c r="D1711" t="e">
        <f>VLOOKUP(CSVデータ!C1711,Sheet1!L:M,2,FALSE)</f>
        <v>#N/A</v>
      </c>
      <c r="E1711" s="29">
        <f>CSVデータ!E1711</f>
        <v>0</v>
      </c>
      <c r="F1711" s="29">
        <f>CSVデータ!D1711</f>
        <v>0</v>
      </c>
      <c r="G1711" s="29">
        <f>CSVデータ!F1711</f>
        <v>0</v>
      </c>
    </row>
    <row r="1712" spans="1:7" x14ac:dyDescent="0.4">
      <c r="A1712">
        <f>IF(小平市進捗状況確認シート!$B$6=CSVデータ!G1712,1,0)</f>
        <v>0</v>
      </c>
      <c r="B1712">
        <f>IF(小平市進捗状況確認シート!$C$6=CSVデータ!B1712,1,0)</f>
        <v>1</v>
      </c>
      <c r="C1712">
        <f t="shared" si="27"/>
        <v>0</v>
      </c>
      <c r="D1712" t="e">
        <f>VLOOKUP(CSVデータ!C1712,Sheet1!L:M,2,FALSE)</f>
        <v>#N/A</v>
      </c>
      <c r="E1712" s="29">
        <f>CSVデータ!E1712</f>
        <v>0</v>
      </c>
      <c r="F1712" s="29">
        <f>CSVデータ!D1712</f>
        <v>0</v>
      </c>
      <c r="G1712" s="29">
        <f>CSVデータ!F1712</f>
        <v>0</v>
      </c>
    </row>
    <row r="1713" spans="1:7" x14ac:dyDescent="0.4">
      <c r="A1713">
        <f>IF(小平市進捗状況確認シート!$B$6=CSVデータ!G1713,1,0)</f>
        <v>0</v>
      </c>
      <c r="B1713">
        <f>IF(小平市進捗状況確認シート!$C$6=CSVデータ!B1713,1,0)</f>
        <v>1</v>
      </c>
      <c r="C1713">
        <f t="shared" si="27"/>
        <v>0</v>
      </c>
      <c r="D1713" t="e">
        <f>VLOOKUP(CSVデータ!C1713,Sheet1!L:M,2,FALSE)</f>
        <v>#N/A</v>
      </c>
      <c r="E1713" s="29">
        <f>CSVデータ!E1713</f>
        <v>0</v>
      </c>
      <c r="F1713" s="29">
        <f>CSVデータ!D1713</f>
        <v>0</v>
      </c>
      <c r="G1713" s="29">
        <f>CSVデータ!F1713</f>
        <v>0</v>
      </c>
    </row>
    <row r="1714" spans="1:7" x14ac:dyDescent="0.4">
      <c r="A1714">
        <f>IF(小平市進捗状況確認シート!$B$6=CSVデータ!G1714,1,0)</f>
        <v>0</v>
      </c>
      <c r="B1714">
        <f>IF(小平市進捗状況確認シート!$C$6=CSVデータ!B1714,1,0)</f>
        <v>1</v>
      </c>
      <c r="C1714">
        <f t="shared" si="27"/>
        <v>0</v>
      </c>
      <c r="D1714" t="e">
        <f>VLOOKUP(CSVデータ!C1714,Sheet1!L:M,2,FALSE)</f>
        <v>#N/A</v>
      </c>
      <c r="E1714" s="29">
        <f>CSVデータ!E1714</f>
        <v>0</v>
      </c>
      <c r="F1714" s="29">
        <f>CSVデータ!D1714</f>
        <v>0</v>
      </c>
      <c r="G1714" s="29">
        <f>CSVデータ!F1714</f>
        <v>0</v>
      </c>
    </row>
    <row r="1715" spans="1:7" x14ac:dyDescent="0.4">
      <c r="A1715">
        <f>IF(小平市進捗状況確認シート!$B$6=CSVデータ!G1715,1,0)</f>
        <v>0</v>
      </c>
      <c r="B1715">
        <f>IF(小平市進捗状況確認シート!$C$6=CSVデータ!B1715,1,0)</f>
        <v>1</v>
      </c>
      <c r="C1715">
        <f t="shared" si="27"/>
        <v>0</v>
      </c>
      <c r="D1715" t="e">
        <f>VLOOKUP(CSVデータ!C1715,Sheet1!L:M,2,FALSE)</f>
        <v>#N/A</v>
      </c>
      <c r="E1715" s="29">
        <f>CSVデータ!E1715</f>
        <v>0</v>
      </c>
      <c r="F1715" s="29">
        <f>CSVデータ!D1715</f>
        <v>0</v>
      </c>
      <c r="G1715" s="29">
        <f>CSVデータ!F1715</f>
        <v>0</v>
      </c>
    </row>
    <row r="1716" spans="1:7" x14ac:dyDescent="0.4">
      <c r="A1716">
        <f>IF(小平市進捗状況確認シート!$B$6=CSVデータ!G1716,1,0)</f>
        <v>0</v>
      </c>
      <c r="B1716">
        <f>IF(小平市進捗状況確認シート!$C$6=CSVデータ!B1716,1,0)</f>
        <v>1</v>
      </c>
      <c r="C1716">
        <f t="shared" si="27"/>
        <v>0</v>
      </c>
      <c r="D1716" t="e">
        <f>VLOOKUP(CSVデータ!C1716,Sheet1!L:M,2,FALSE)</f>
        <v>#N/A</v>
      </c>
      <c r="E1716" s="29">
        <f>CSVデータ!E1716</f>
        <v>0</v>
      </c>
      <c r="F1716" s="29">
        <f>CSVデータ!D1716</f>
        <v>0</v>
      </c>
      <c r="G1716" s="29">
        <f>CSVデータ!F1716</f>
        <v>0</v>
      </c>
    </row>
    <row r="1717" spans="1:7" x14ac:dyDescent="0.4">
      <c r="A1717">
        <f>IF(小平市進捗状況確認シート!$B$6=CSVデータ!G1717,1,0)</f>
        <v>0</v>
      </c>
      <c r="B1717">
        <f>IF(小平市進捗状況確認シート!$C$6=CSVデータ!B1717,1,0)</f>
        <v>1</v>
      </c>
      <c r="C1717">
        <f t="shared" si="27"/>
        <v>0</v>
      </c>
      <c r="D1717" t="e">
        <f>VLOOKUP(CSVデータ!C1717,Sheet1!L:M,2,FALSE)</f>
        <v>#N/A</v>
      </c>
      <c r="E1717" s="29">
        <f>CSVデータ!E1717</f>
        <v>0</v>
      </c>
      <c r="F1717" s="29">
        <f>CSVデータ!D1717</f>
        <v>0</v>
      </c>
      <c r="G1717" s="29">
        <f>CSVデータ!F1717</f>
        <v>0</v>
      </c>
    </row>
    <row r="1718" spans="1:7" x14ac:dyDescent="0.4">
      <c r="A1718">
        <f>IF(小平市進捗状況確認シート!$B$6=CSVデータ!G1718,1,0)</f>
        <v>0</v>
      </c>
      <c r="B1718">
        <f>IF(小平市進捗状況確認シート!$C$6=CSVデータ!B1718,1,0)</f>
        <v>1</v>
      </c>
      <c r="C1718">
        <f t="shared" si="27"/>
        <v>0</v>
      </c>
      <c r="D1718" t="e">
        <f>VLOOKUP(CSVデータ!C1718,Sheet1!L:M,2,FALSE)</f>
        <v>#N/A</v>
      </c>
      <c r="E1718" s="29">
        <f>CSVデータ!E1718</f>
        <v>0</v>
      </c>
      <c r="F1718" s="29">
        <f>CSVデータ!D1718</f>
        <v>0</v>
      </c>
      <c r="G1718" s="29">
        <f>CSVデータ!F1718</f>
        <v>0</v>
      </c>
    </row>
    <row r="1719" spans="1:7" x14ac:dyDescent="0.4">
      <c r="A1719">
        <f>IF(小平市進捗状況確認シート!$B$6=CSVデータ!G1719,1,0)</f>
        <v>0</v>
      </c>
      <c r="B1719">
        <f>IF(小平市進捗状況確認シート!$C$6=CSVデータ!B1719,1,0)</f>
        <v>1</v>
      </c>
      <c r="C1719">
        <f t="shared" si="27"/>
        <v>0</v>
      </c>
      <c r="D1719" t="e">
        <f>VLOOKUP(CSVデータ!C1719,Sheet1!L:M,2,FALSE)</f>
        <v>#N/A</v>
      </c>
      <c r="E1719" s="29">
        <f>CSVデータ!E1719</f>
        <v>0</v>
      </c>
      <c r="F1719" s="29">
        <f>CSVデータ!D1719</f>
        <v>0</v>
      </c>
      <c r="G1719" s="29">
        <f>CSVデータ!F1719</f>
        <v>0</v>
      </c>
    </row>
    <row r="1720" spans="1:7" x14ac:dyDescent="0.4">
      <c r="A1720">
        <f>IF(小平市進捗状況確認シート!$B$6=CSVデータ!G1720,1,0)</f>
        <v>0</v>
      </c>
      <c r="B1720">
        <f>IF(小平市進捗状況確認シート!$C$6=CSVデータ!B1720,1,0)</f>
        <v>1</v>
      </c>
      <c r="C1720">
        <f t="shared" si="27"/>
        <v>0</v>
      </c>
      <c r="D1720" t="e">
        <f>VLOOKUP(CSVデータ!C1720,Sheet1!L:M,2,FALSE)</f>
        <v>#N/A</v>
      </c>
      <c r="E1720" s="29">
        <f>CSVデータ!E1720</f>
        <v>0</v>
      </c>
      <c r="F1720" s="29">
        <f>CSVデータ!D1720</f>
        <v>0</v>
      </c>
      <c r="G1720" s="29">
        <f>CSVデータ!F1720</f>
        <v>0</v>
      </c>
    </row>
    <row r="1721" spans="1:7" x14ac:dyDescent="0.4">
      <c r="A1721">
        <f>IF(小平市進捗状況確認シート!$B$6=CSVデータ!G1721,1,0)</f>
        <v>0</v>
      </c>
      <c r="B1721">
        <f>IF(小平市進捗状況確認シート!$C$6=CSVデータ!B1721,1,0)</f>
        <v>1</v>
      </c>
      <c r="C1721">
        <f t="shared" si="27"/>
        <v>0</v>
      </c>
      <c r="D1721" t="e">
        <f>VLOOKUP(CSVデータ!C1721,Sheet1!L:M,2,FALSE)</f>
        <v>#N/A</v>
      </c>
      <c r="E1721" s="29">
        <f>CSVデータ!E1721</f>
        <v>0</v>
      </c>
      <c r="F1721" s="29">
        <f>CSVデータ!D1721</f>
        <v>0</v>
      </c>
      <c r="G1721" s="29">
        <f>CSVデータ!F1721</f>
        <v>0</v>
      </c>
    </row>
    <row r="1722" spans="1:7" x14ac:dyDescent="0.4">
      <c r="A1722">
        <f>IF(小平市進捗状況確認シート!$B$6=CSVデータ!G1722,1,0)</f>
        <v>0</v>
      </c>
      <c r="B1722">
        <f>IF(小平市進捗状況確認シート!$C$6=CSVデータ!B1722,1,0)</f>
        <v>1</v>
      </c>
      <c r="C1722">
        <f t="shared" si="27"/>
        <v>0</v>
      </c>
      <c r="D1722" t="e">
        <f>VLOOKUP(CSVデータ!C1722,Sheet1!L:M,2,FALSE)</f>
        <v>#N/A</v>
      </c>
      <c r="E1722" s="29">
        <f>CSVデータ!E1722</f>
        <v>0</v>
      </c>
      <c r="F1722" s="29">
        <f>CSVデータ!D1722</f>
        <v>0</v>
      </c>
      <c r="G1722" s="29">
        <f>CSVデータ!F1722</f>
        <v>0</v>
      </c>
    </row>
    <row r="1723" spans="1:7" x14ac:dyDescent="0.4">
      <c r="A1723">
        <f>IF(小平市進捗状況確認シート!$B$6=CSVデータ!G1723,1,0)</f>
        <v>0</v>
      </c>
      <c r="B1723">
        <f>IF(小平市進捗状況確認シート!$C$6=CSVデータ!B1723,1,0)</f>
        <v>1</v>
      </c>
      <c r="C1723">
        <f t="shared" si="27"/>
        <v>0</v>
      </c>
      <c r="D1723" t="e">
        <f>VLOOKUP(CSVデータ!C1723,Sheet1!L:M,2,FALSE)</f>
        <v>#N/A</v>
      </c>
      <c r="E1723" s="29">
        <f>CSVデータ!E1723</f>
        <v>0</v>
      </c>
      <c r="F1723" s="29">
        <f>CSVデータ!D1723</f>
        <v>0</v>
      </c>
      <c r="G1723" s="29">
        <f>CSVデータ!F1723</f>
        <v>0</v>
      </c>
    </row>
    <row r="1724" spans="1:7" x14ac:dyDescent="0.4">
      <c r="A1724">
        <f>IF(小平市進捗状況確認シート!$B$6=CSVデータ!G1724,1,0)</f>
        <v>0</v>
      </c>
      <c r="B1724">
        <f>IF(小平市進捗状況確認シート!$C$6=CSVデータ!B1724,1,0)</f>
        <v>1</v>
      </c>
      <c r="C1724">
        <f t="shared" si="27"/>
        <v>0</v>
      </c>
      <c r="D1724" t="e">
        <f>VLOOKUP(CSVデータ!C1724,Sheet1!L:M,2,FALSE)</f>
        <v>#N/A</v>
      </c>
      <c r="E1724" s="29">
        <f>CSVデータ!E1724</f>
        <v>0</v>
      </c>
      <c r="F1724" s="29">
        <f>CSVデータ!D1724</f>
        <v>0</v>
      </c>
      <c r="G1724" s="29">
        <f>CSVデータ!F1724</f>
        <v>0</v>
      </c>
    </row>
    <row r="1725" spans="1:7" x14ac:dyDescent="0.4">
      <c r="A1725">
        <f>IF(小平市進捗状況確認シート!$B$6=CSVデータ!G1725,1,0)</f>
        <v>0</v>
      </c>
      <c r="B1725">
        <f>IF(小平市進捗状況確認シート!$C$6=CSVデータ!B1725,1,0)</f>
        <v>1</v>
      </c>
      <c r="C1725">
        <f t="shared" si="27"/>
        <v>0</v>
      </c>
      <c r="D1725" t="e">
        <f>VLOOKUP(CSVデータ!C1725,Sheet1!L:M,2,FALSE)</f>
        <v>#N/A</v>
      </c>
      <c r="E1725" s="29">
        <f>CSVデータ!E1725</f>
        <v>0</v>
      </c>
      <c r="F1725" s="29">
        <f>CSVデータ!D1725</f>
        <v>0</v>
      </c>
      <c r="G1725" s="29">
        <f>CSVデータ!F1725</f>
        <v>0</v>
      </c>
    </row>
    <row r="1726" spans="1:7" x14ac:dyDescent="0.4">
      <c r="A1726">
        <f>IF(小平市進捗状況確認シート!$B$6=CSVデータ!G1726,1,0)</f>
        <v>0</v>
      </c>
      <c r="B1726">
        <f>IF(小平市進捗状況確認シート!$C$6=CSVデータ!B1726,1,0)</f>
        <v>1</v>
      </c>
      <c r="C1726">
        <f t="shared" si="27"/>
        <v>0</v>
      </c>
      <c r="D1726" t="e">
        <f>VLOOKUP(CSVデータ!C1726,Sheet1!L:M,2,FALSE)</f>
        <v>#N/A</v>
      </c>
      <c r="E1726" s="29">
        <f>CSVデータ!E1726</f>
        <v>0</v>
      </c>
      <c r="F1726" s="29">
        <f>CSVデータ!D1726</f>
        <v>0</v>
      </c>
      <c r="G1726" s="29">
        <f>CSVデータ!F1726</f>
        <v>0</v>
      </c>
    </row>
    <row r="1727" spans="1:7" x14ac:dyDescent="0.4">
      <c r="A1727">
        <f>IF(小平市進捗状況確認シート!$B$6=CSVデータ!G1727,1,0)</f>
        <v>0</v>
      </c>
      <c r="B1727">
        <f>IF(小平市進捗状況確認シート!$C$6=CSVデータ!B1727,1,0)</f>
        <v>1</v>
      </c>
      <c r="C1727">
        <f t="shared" si="27"/>
        <v>0</v>
      </c>
      <c r="D1727" t="e">
        <f>VLOOKUP(CSVデータ!C1727,Sheet1!L:M,2,FALSE)</f>
        <v>#N/A</v>
      </c>
      <c r="E1727" s="29">
        <f>CSVデータ!E1727</f>
        <v>0</v>
      </c>
      <c r="F1727" s="29">
        <f>CSVデータ!D1727</f>
        <v>0</v>
      </c>
      <c r="G1727" s="29">
        <f>CSVデータ!F1727</f>
        <v>0</v>
      </c>
    </row>
    <row r="1728" spans="1:7" x14ac:dyDescent="0.4">
      <c r="A1728">
        <f>IF(小平市進捗状況確認シート!$B$6=CSVデータ!G1728,1,0)</f>
        <v>0</v>
      </c>
      <c r="B1728">
        <f>IF(小平市進捗状況確認シート!$C$6=CSVデータ!B1728,1,0)</f>
        <v>1</v>
      </c>
      <c r="C1728">
        <f t="shared" si="27"/>
        <v>0</v>
      </c>
      <c r="D1728" t="e">
        <f>VLOOKUP(CSVデータ!C1728,Sheet1!L:M,2,FALSE)</f>
        <v>#N/A</v>
      </c>
      <c r="E1728" s="29">
        <f>CSVデータ!E1728</f>
        <v>0</v>
      </c>
      <c r="F1728" s="29">
        <f>CSVデータ!D1728</f>
        <v>0</v>
      </c>
      <c r="G1728" s="29">
        <f>CSVデータ!F1728</f>
        <v>0</v>
      </c>
    </row>
    <row r="1729" spans="1:7" x14ac:dyDescent="0.4">
      <c r="A1729">
        <f>IF(小平市進捗状況確認シート!$B$6=CSVデータ!G1729,1,0)</f>
        <v>0</v>
      </c>
      <c r="B1729">
        <f>IF(小平市進捗状況確認シート!$C$6=CSVデータ!B1729,1,0)</f>
        <v>1</v>
      </c>
      <c r="C1729">
        <f t="shared" si="27"/>
        <v>0</v>
      </c>
      <c r="D1729" t="e">
        <f>VLOOKUP(CSVデータ!C1729,Sheet1!L:M,2,FALSE)</f>
        <v>#N/A</v>
      </c>
      <c r="E1729" s="29">
        <f>CSVデータ!E1729</f>
        <v>0</v>
      </c>
      <c r="F1729" s="29">
        <f>CSVデータ!D1729</f>
        <v>0</v>
      </c>
      <c r="G1729" s="29">
        <f>CSVデータ!F1729</f>
        <v>0</v>
      </c>
    </row>
    <row r="1730" spans="1:7" x14ac:dyDescent="0.4">
      <c r="A1730">
        <f>IF(小平市進捗状況確認シート!$B$6=CSVデータ!G1730,1,0)</f>
        <v>0</v>
      </c>
      <c r="B1730">
        <f>IF(小平市進捗状況確認シート!$C$6=CSVデータ!B1730,1,0)</f>
        <v>1</v>
      </c>
      <c r="C1730">
        <f t="shared" si="27"/>
        <v>0</v>
      </c>
      <c r="D1730" t="e">
        <f>VLOOKUP(CSVデータ!C1730,Sheet1!L:M,2,FALSE)</f>
        <v>#N/A</v>
      </c>
      <c r="E1730" s="29">
        <f>CSVデータ!E1730</f>
        <v>0</v>
      </c>
      <c r="F1730" s="29">
        <f>CSVデータ!D1730</f>
        <v>0</v>
      </c>
      <c r="G1730" s="29">
        <f>CSVデータ!F1730</f>
        <v>0</v>
      </c>
    </row>
    <row r="1731" spans="1:7" x14ac:dyDescent="0.4">
      <c r="A1731">
        <f>IF(小平市進捗状況確認シート!$B$6=CSVデータ!G1731,1,0)</f>
        <v>0</v>
      </c>
      <c r="B1731">
        <f>IF(小平市進捗状況確認シート!$C$6=CSVデータ!B1731,1,0)</f>
        <v>1</v>
      </c>
      <c r="C1731">
        <f t="shared" si="27"/>
        <v>0</v>
      </c>
      <c r="D1731" t="e">
        <f>VLOOKUP(CSVデータ!C1731,Sheet1!L:M,2,FALSE)</f>
        <v>#N/A</v>
      </c>
      <c r="E1731" s="29">
        <f>CSVデータ!E1731</f>
        <v>0</v>
      </c>
      <c r="F1731" s="29">
        <f>CSVデータ!D1731</f>
        <v>0</v>
      </c>
      <c r="G1731" s="29">
        <f>CSVデータ!F1731</f>
        <v>0</v>
      </c>
    </row>
    <row r="1732" spans="1:7" x14ac:dyDescent="0.4">
      <c r="A1732">
        <f>IF(小平市進捗状況確認シート!$B$6=CSVデータ!G1732,1,0)</f>
        <v>0</v>
      </c>
      <c r="B1732">
        <f>IF(小平市進捗状況確認シート!$C$6=CSVデータ!B1732,1,0)</f>
        <v>1</v>
      </c>
      <c r="C1732">
        <f t="shared" si="27"/>
        <v>0</v>
      </c>
      <c r="D1732" t="e">
        <f>VLOOKUP(CSVデータ!C1732,Sheet1!L:M,2,FALSE)</f>
        <v>#N/A</v>
      </c>
      <c r="E1732" s="29">
        <f>CSVデータ!E1732</f>
        <v>0</v>
      </c>
      <c r="F1732" s="29">
        <f>CSVデータ!D1732</f>
        <v>0</v>
      </c>
      <c r="G1732" s="29">
        <f>CSVデータ!F1732</f>
        <v>0</v>
      </c>
    </row>
    <row r="1733" spans="1:7" x14ac:dyDescent="0.4">
      <c r="A1733">
        <f>IF(小平市進捗状況確認シート!$B$6=CSVデータ!G1733,1,0)</f>
        <v>0</v>
      </c>
      <c r="B1733">
        <f>IF(小平市進捗状況確認シート!$C$6=CSVデータ!B1733,1,0)</f>
        <v>1</v>
      </c>
      <c r="C1733">
        <f t="shared" si="27"/>
        <v>0</v>
      </c>
      <c r="D1733" t="e">
        <f>VLOOKUP(CSVデータ!C1733,Sheet1!L:M,2,FALSE)</f>
        <v>#N/A</v>
      </c>
      <c r="E1733" s="29">
        <f>CSVデータ!E1733</f>
        <v>0</v>
      </c>
      <c r="F1733" s="29">
        <f>CSVデータ!D1733</f>
        <v>0</v>
      </c>
      <c r="G1733" s="29">
        <f>CSVデータ!F1733</f>
        <v>0</v>
      </c>
    </row>
    <row r="1734" spans="1:7" x14ac:dyDescent="0.4">
      <c r="A1734">
        <f>IF(小平市進捗状況確認シート!$B$6=CSVデータ!G1734,1,0)</f>
        <v>0</v>
      </c>
      <c r="B1734">
        <f>IF(小平市進捗状況確認シート!$C$6=CSVデータ!B1734,1,0)</f>
        <v>1</v>
      </c>
      <c r="C1734">
        <f t="shared" si="27"/>
        <v>0</v>
      </c>
      <c r="D1734" t="e">
        <f>VLOOKUP(CSVデータ!C1734,Sheet1!L:M,2,FALSE)</f>
        <v>#N/A</v>
      </c>
      <c r="E1734" s="29">
        <f>CSVデータ!E1734</f>
        <v>0</v>
      </c>
      <c r="F1734" s="29">
        <f>CSVデータ!D1734</f>
        <v>0</v>
      </c>
      <c r="G1734" s="29">
        <f>CSVデータ!F1734</f>
        <v>0</v>
      </c>
    </row>
    <row r="1735" spans="1:7" x14ac:dyDescent="0.4">
      <c r="A1735">
        <f>IF(小平市進捗状況確認シート!$B$6=CSVデータ!G1735,1,0)</f>
        <v>0</v>
      </c>
      <c r="B1735">
        <f>IF(小平市進捗状況確認シート!$C$6=CSVデータ!B1735,1,0)</f>
        <v>1</v>
      </c>
      <c r="C1735">
        <f t="shared" si="27"/>
        <v>0</v>
      </c>
      <c r="D1735" t="e">
        <f>VLOOKUP(CSVデータ!C1735,Sheet1!L:M,2,FALSE)</f>
        <v>#N/A</v>
      </c>
      <c r="E1735" s="29">
        <f>CSVデータ!E1735</f>
        <v>0</v>
      </c>
      <c r="F1735" s="29">
        <f>CSVデータ!D1735</f>
        <v>0</v>
      </c>
      <c r="G1735" s="29">
        <f>CSVデータ!F1735</f>
        <v>0</v>
      </c>
    </row>
    <row r="1736" spans="1:7" x14ac:dyDescent="0.4">
      <c r="A1736">
        <f>IF(小平市進捗状況確認シート!$B$6=CSVデータ!G1736,1,0)</f>
        <v>0</v>
      </c>
      <c r="B1736">
        <f>IF(小平市進捗状況確認シート!$C$6=CSVデータ!B1736,1,0)</f>
        <v>1</v>
      </c>
      <c r="C1736">
        <f t="shared" si="27"/>
        <v>0</v>
      </c>
      <c r="D1736" t="e">
        <f>VLOOKUP(CSVデータ!C1736,Sheet1!L:M,2,FALSE)</f>
        <v>#N/A</v>
      </c>
      <c r="E1736" s="29">
        <f>CSVデータ!E1736</f>
        <v>0</v>
      </c>
      <c r="F1736" s="29">
        <f>CSVデータ!D1736</f>
        <v>0</v>
      </c>
      <c r="G1736" s="29">
        <f>CSVデータ!F1736</f>
        <v>0</v>
      </c>
    </row>
    <row r="1737" spans="1:7" x14ac:dyDescent="0.4">
      <c r="A1737">
        <f>IF(小平市進捗状況確認シート!$B$6=CSVデータ!G1737,1,0)</f>
        <v>0</v>
      </c>
      <c r="B1737">
        <f>IF(小平市進捗状況確認シート!$C$6=CSVデータ!B1737,1,0)</f>
        <v>1</v>
      </c>
      <c r="C1737">
        <f t="shared" si="27"/>
        <v>0</v>
      </c>
      <c r="D1737" t="e">
        <f>VLOOKUP(CSVデータ!C1737,Sheet1!L:M,2,FALSE)</f>
        <v>#N/A</v>
      </c>
      <c r="E1737" s="29">
        <f>CSVデータ!E1737</f>
        <v>0</v>
      </c>
      <c r="F1737" s="29">
        <f>CSVデータ!D1737</f>
        <v>0</v>
      </c>
      <c r="G1737" s="29">
        <f>CSVデータ!F1737</f>
        <v>0</v>
      </c>
    </row>
    <row r="1738" spans="1:7" x14ac:dyDescent="0.4">
      <c r="A1738">
        <f>IF(小平市進捗状況確認シート!$B$6=CSVデータ!G1738,1,0)</f>
        <v>0</v>
      </c>
      <c r="B1738">
        <f>IF(小平市進捗状況確認シート!$C$6=CSVデータ!B1738,1,0)</f>
        <v>1</v>
      </c>
      <c r="C1738">
        <f t="shared" si="27"/>
        <v>0</v>
      </c>
      <c r="D1738" t="e">
        <f>VLOOKUP(CSVデータ!C1738,Sheet1!L:M,2,FALSE)</f>
        <v>#N/A</v>
      </c>
      <c r="E1738" s="29">
        <f>CSVデータ!E1738</f>
        <v>0</v>
      </c>
      <c r="F1738" s="29">
        <f>CSVデータ!D1738</f>
        <v>0</v>
      </c>
      <c r="G1738" s="29">
        <f>CSVデータ!F1738</f>
        <v>0</v>
      </c>
    </row>
    <row r="1739" spans="1:7" x14ac:dyDescent="0.4">
      <c r="A1739">
        <f>IF(小平市進捗状況確認シート!$B$6=CSVデータ!G1739,1,0)</f>
        <v>0</v>
      </c>
      <c r="B1739">
        <f>IF(小平市進捗状況確認シート!$C$6=CSVデータ!B1739,1,0)</f>
        <v>1</v>
      </c>
      <c r="C1739">
        <f t="shared" si="27"/>
        <v>0</v>
      </c>
      <c r="D1739" t="e">
        <f>VLOOKUP(CSVデータ!C1739,Sheet1!L:M,2,FALSE)</f>
        <v>#N/A</v>
      </c>
      <c r="E1739" s="29">
        <f>CSVデータ!E1739</f>
        <v>0</v>
      </c>
      <c r="F1739" s="29">
        <f>CSVデータ!D1739</f>
        <v>0</v>
      </c>
      <c r="G1739" s="29">
        <f>CSVデータ!F1739</f>
        <v>0</v>
      </c>
    </row>
    <row r="1740" spans="1:7" x14ac:dyDescent="0.4">
      <c r="A1740">
        <f>IF(小平市進捗状況確認シート!$B$6=CSVデータ!G1740,1,0)</f>
        <v>0</v>
      </c>
      <c r="B1740">
        <f>IF(小平市進捗状況確認シート!$C$6=CSVデータ!B1740,1,0)</f>
        <v>1</v>
      </c>
      <c r="C1740">
        <f t="shared" si="27"/>
        <v>0</v>
      </c>
      <c r="D1740" t="e">
        <f>VLOOKUP(CSVデータ!C1740,Sheet1!L:M,2,FALSE)</f>
        <v>#N/A</v>
      </c>
      <c r="E1740" s="29">
        <f>CSVデータ!E1740</f>
        <v>0</v>
      </c>
      <c r="F1740" s="29">
        <f>CSVデータ!D1740</f>
        <v>0</v>
      </c>
      <c r="G1740" s="29">
        <f>CSVデータ!F1740</f>
        <v>0</v>
      </c>
    </row>
    <row r="1741" spans="1:7" x14ac:dyDescent="0.4">
      <c r="A1741">
        <f>IF(小平市進捗状況確認シート!$B$6=CSVデータ!G1741,1,0)</f>
        <v>0</v>
      </c>
      <c r="B1741">
        <f>IF(小平市進捗状況確認シート!$C$6=CSVデータ!B1741,1,0)</f>
        <v>1</v>
      </c>
      <c r="C1741">
        <f t="shared" si="27"/>
        <v>0</v>
      </c>
      <c r="D1741" t="e">
        <f>VLOOKUP(CSVデータ!C1741,Sheet1!L:M,2,FALSE)</f>
        <v>#N/A</v>
      </c>
      <c r="E1741" s="29">
        <f>CSVデータ!E1741</f>
        <v>0</v>
      </c>
      <c r="F1741" s="29">
        <f>CSVデータ!D1741</f>
        <v>0</v>
      </c>
      <c r="G1741" s="29">
        <f>CSVデータ!F1741</f>
        <v>0</v>
      </c>
    </row>
    <row r="1742" spans="1:7" x14ac:dyDescent="0.4">
      <c r="A1742">
        <f>IF(小平市進捗状況確認シート!$B$6=CSVデータ!G1742,1,0)</f>
        <v>0</v>
      </c>
      <c r="B1742">
        <f>IF(小平市進捗状況確認シート!$C$6=CSVデータ!B1742,1,0)</f>
        <v>1</v>
      </c>
      <c r="C1742">
        <f t="shared" si="27"/>
        <v>0</v>
      </c>
      <c r="D1742" t="e">
        <f>VLOOKUP(CSVデータ!C1742,Sheet1!L:M,2,FALSE)</f>
        <v>#N/A</v>
      </c>
      <c r="E1742" s="29">
        <f>CSVデータ!E1742</f>
        <v>0</v>
      </c>
      <c r="F1742" s="29">
        <f>CSVデータ!D1742</f>
        <v>0</v>
      </c>
      <c r="G1742" s="29">
        <f>CSVデータ!F1742</f>
        <v>0</v>
      </c>
    </row>
    <row r="1743" spans="1:7" x14ac:dyDescent="0.4">
      <c r="A1743">
        <f>IF(小平市進捗状況確認シート!$B$6=CSVデータ!G1743,1,0)</f>
        <v>0</v>
      </c>
      <c r="B1743">
        <f>IF(小平市進捗状況確認シート!$C$6=CSVデータ!B1743,1,0)</f>
        <v>1</v>
      </c>
      <c r="C1743">
        <f t="shared" si="27"/>
        <v>0</v>
      </c>
      <c r="D1743" t="e">
        <f>VLOOKUP(CSVデータ!C1743,Sheet1!L:M,2,FALSE)</f>
        <v>#N/A</v>
      </c>
      <c r="E1743" s="29">
        <f>CSVデータ!E1743</f>
        <v>0</v>
      </c>
      <c r="F1743" s="29">
        <f>CSVデータ!D1743</f>
        <v>0</v>
      </c>
      <c r="G1743" s="29">
        <f>CSVデータ!F1743</f>
        <v>0</v>
      </c>
    </row>
    <row r="1744" spans="1:7" x14ac:dyDescent="0.4">
      <c r="A1744">
        <f>IF(小平市進捗状況確認シート!$B$6=CSVデータ!G1744,1,0)</f>
        <v>0</v>
      </c>
      <c r="B1744">
        <f>IF(小平市進捗状況確認シート!$C$6=CSVデータ!B1744,1,0)</f>
        <v>1</v>
      </c>
      <c r="C1744">
        <f t="shared" si="27"/>
        <v>0</v>
      </c>
      <c r="D1744" t="e">
        <f>VLOOKUP(CSVデータ!C1744,Sheet1!L:M,2,FALSE)</f>
        <v>#N/A</v>
      </c>
      <c r="E1744" s="29">
        <f>CSVデータ!E1744</f>
        <v>0</v>
      </c>
      <c r="F1744" s="29">
        <f>CSVデータ!D1744</f>
        <v>0</v>
      </c>
      <c r="G1744" s="29">
        <f>CSVデータ!F1744</f>
        <v>0</v>
      </c>
    </row>
    <row r="1745" spans="1:7" x14ac:dyDescent="0.4">
      <c r="A1745">
        <f>IF(小平市進捗状況確認シート!$B$6=CSVデータ!G1745,1,0)</f>
        <v>0</v>
      </c>
      <c r="B1745">
        <f>IF(小平市進捗状況確認シート!$C$6=CSVデータ!B1745,1,0)</f>
        <v>1</v>
      </c>
      <c r="C1745">
        <f t="shared" si="27"/>
        <v>0</v>
      </c>
      <c r="D1745" t="e">
        <f>VLOOKUP(CSVデータ!C1745,Sheet1!L:M,2,FALSE)</f>
        <v>#N/A</v>
      </c>
      <c r="E1745" s="29">
        <f>CSVデータ!E1745</f>
        <v>0</v>
      </c>
      <c r="F1745" s="29">
        <f>CSVデータ!D1745</f>
        <v>0</v>
      </c>
      <c r="G1745" s="29">
        <f>CSVデータ!F1745</f>
        <v>0</v>
      </c>
    </row>
    <row r="1746" spans="1:7" x14ac:dyDescent="0.4">
      <c r="A1746">
        <f>IF(小平市進捗状況確認シート!$B$6=CSVデータ!G1746,1,0)</f>
        <v>0</v>
      </c>
      <c r="B1746">
        <f>IF(小平市進捗状況確認シート!$C$6=CSVデータ!B1746,1,0)</f>
        <v>1</v>
      </c>
      <c r="C1746">
        <f t="shared" si="27"/>
        <v>0</v>
      </c>
      <c r="D1746" t="e">
        <f>VLOOKUP(CSVデータ!C1746,Sheet1!L:M,2,FALSE)</f>
        <v>#N/A</v>
      </c>
      <c r="E1746" s="29">
        <f>CSVデータ!E1746</f>
        <v>0</v>
      </c>
      <c r="F1746" s="29">
        <f>CSVデータ!D1746</f>
        <v>0</v>
      </c>
      <c r="G1746" s="29">
        <f>CSVデータ!F1746</f>
        <v>0</v>
      </c>
    </row>
    <row r="1747" spans="1:7" x14ac:dyDescent="0.4">
      <c r="A1747">
        <f>IF(小平市進捗状況確認シート!$B$6=CSVデータ!G1747,1,0)</f>
        <v>0</v>
      </c>
      <c r="B1747">
        <f>IF(小平市進捗状況確認シート!$C$6=CSVデータ!B1747,1,0)</f>
        <v>1</v>
      </c>
      <c r="C1747">
        <f t="shared" si="27"/>
        <v>0</v>
      </c>
      <c r="D1747" t="e">
        <f>VLOOKUP(CSVデータ!C1747,Sheet1!L:M,2,FALSE)</f>
        <v>#N/A</v>
      </c>
      <c r="E1747" s="29">
        <f>CSVデータ!E1747</f>
        <v>0</v>
      </c>
      <c r="F1747" s="29">
        <f>CSVデータ!D1747</f>
        <v>0</v>
      </c>
      <c r="G1747" s="29">
        <f>CSVデータ!F1747</f>
        <v>0</v>
      </c>
    </row>
    <row r="1748" spans="1:7" x14ac:dyDescent="0.4">
      <c r="A1748">
        <f>IF(小平市進捗状況確認シート!$B$6=CSVデータ!G1748,1,0)</f>
        <v>0</v>
      </c>
      <c r="B1748">
        <f>IF(小平市進捗状況確認シート!$C$6=CSVデータ!B1748,1,0)</f>
        <v>1</v>
      </c>
      <c r="C1748">
        <f t="shared" si="27"/>
        <v>0</v>
      </c>
      <c r="D1748" t="e">
        <f>VLOOKUP(CSVデータ!C1748,Sheet1!L:M,2,FALSE)</f>
        <v>#N/A</v>
      </c>
      <c r="E1748" s="29">
        <f>CSVデータ!E1748</f>
        <v>0</v>
      </c>
      <c r="F1748" s="29">
        <f>CSVデータ!D1748</f>
        <v>0</v>
      </c>
      <c r="G1748" s="29">
        <f>CSVデータ!F1748</f>
        <v>0</v>
      </c>
    </row>
    <row r="1749" spans="1:7" x14ac:dyDescent="0.4">
      <c r="A1749">
        <f>IF(小平市進捗状況確認シート!$B$6=CSVデータ!G1749,1,0)</f>
        <v>0</v>
      </c>
      <c r="B1749">
        <f>IF(小平市進捗状況確認シート!$C$6=CSVデータ!B1749,1,0)</f>
        <v>1</v>
      </c>
      <c r="C1749">
        <f t="shared" si="27"/>
        <v>0</v>
      </c>
      <c r="D1749" t="e">
        <f>VLOOKUP(CSVデータ!C1749,Sheet1!L:M,2,FALSE)</f>
        <v>#N/A</v>
      </c>
      <c r="E1749" s="29">
        <f>CSVデータ!E1749</f>
        <v>0</v>
      </c>
      <c r="F1749" s="29">
        <f>CSVデータ!D1749</f>
        <v>0</v>
      </c>
      <c r="G1749" s="29">
        <f>CSVデータ!F1749</f>
        <v>0</v>
      </c>
    </row>
    <row r="1750" spans="1:7" x14ac:dyDescent="0.4">
      <c r="A1750">
        <f>IF(小平市進捗状況確認シート!$B$6=CSVデータ!G1750,1,0)</f>
        <v>0</v>
      </c>
      <c r="B1750">
        <f>IF(小平市進捗状況確認シート!$C$6=CSVデータ!B1750,1,0)</f>
        <v>1</v>
      </c>
      <c r="C1750">
        <f t="shared" si="27"/>
        <v>0</v>
      </c>
      <c r="D1750" t="e">
        <f>VLOOKUP(CSVデータ!C1750,Sheet1!L:M,2,FALSE)</f>
        <v>#N/A</v>
      </c>
      <c r="E1750" s="29">
        <f>CSVデータ!E1750</f>
        <v>0</v>
      </c>
      <c r="F1750" s="29">
        <f>CSVデータ!D1750</f>
        <v>0</v>
      </c>
      <c r="G1750" s="29">
        <f>CSVデータ!F1750</f>
        <v>0</v>
      </c>
    </row>
    <row r="1751" spans="1:7" x14ac:dyDescent="0.4">
      <c r="A1751">
        <f>IF(小平市進捗状況確認シート!$B$6=CSVデータ!G1751,1,0)</f>
        <v>0</v>
      </c>
      <c r="B1751">
        <f>IF(小平市進捗状況確認シート!$C$6=CSVデータ!B1751,1,0)</f>
        <v>1</v>
      </c>
      <c r="C1751">
        <f t="shared" si="27"/>
        <v>0</v>
      </c>
      <c r="D1751" t="e">
        <f>VLOOKUP(CSVデータ!C1751,Sheet1!L:M,2,FALSE)</f>
        <v>#N/A</v>
      </c>
      <c r="E1751" s="29">
        <f>CSVデータ!E1751</f>
        <v>0</v>
      </c>
      <c r="F1751" s="29">
        <f>CSVデータ!D1751</f>
        <v>0</v>
      </c>
      <c r="G1751" s="29">
        <f>CSVデータ!F1751</f>
        <v>0</v>
      </c>
    </row>
    <row r="1752" spans="1:7" x14ac:dyDescent="0.4">
      <c r="A1752">
        <f>IF(小平市進捗状況確認シート!$B$6=CSVデータ!G1752,1,0)</f>
        <v>0</v>
      </c>
      <c r="B1752">
        <f>IF(小平市進捗状況確認シート!$C$6=CSVデータ!B1752,1,0)</f>
        <v>1</v>
      </c>
      <c r="C1752">
        <f t="shared" si="27"/>
        <v>0</v>
      </c>
      <c r="D1752" t="e">
        <f>VLOOKUP(CSVデータ!C1752,Sheet1!L:M,2,FALSE)</f>
        <v>#N/A</v>
      </c>
      <c r="E1752" s="29">
        <f>CSVデータ!E1752</f>
        <v>0</v>
      </c>
      <c r="F1752" s="29">
        <f>CSVデータ!D1752</f>
        <v>0</v>
      </c>
      <c r="G1752" s="29">
        <f>CSVデータ!F1752</f>
        <v>0</v>
      </c>
    </row>
    <row r="1753" spans="1:7" x14ac:dyDescent="0.4">
      <c r="A1753">
        <f>IF(小平市進捗状況確認シート!$B$6=CSVデータ!G1753,1,0)</f>
        <v>0</v>
      </c>
      <c r="B1753">
        <f>IF(小平市進捗状況確認シート!$C$6=CSVデータ!B1753,1,0)</f>
        <v>1</v>
      </c>
      <c r="C1753">
        <f t="shared" si="27"/>
        <v>0</v>
      </c>
      <c r="D1753" t="e">
        <f>VLOOKUP(CSVデータ!C1753,Sheet1!L:M,2,FALSE)</f>
        <v>#N/A</v>
      </c>
      <c r="E1753" s="29">
        <f>CSVデータ!E1753</f>
        <v>0</v>
      </c>
      <c r="F1753" s="29">
        <f>CSVデータ!D1753</f>
        <v>0</v>
      </c>
      <c r="G1753" s="29">
        <f>CSVデータ!F1753</f>
        <v>0</v>
      </c>
    </row>
    <row r="1754" spans="1:7" x14ac:dyDescent="0.4">
      <c r="A1754">
        <f>IF(小平市進捗状況確認シート!$B$6=CSVデータ!G1754,1,0)</f>
        <v>0</v>
      </c>
      <c r="B1754">
        <f>IF(小平市進捗状況確認シート!$C$6=CSVデータ!B1754,1,0)</f>
        <v>1</v>
      </c>
      <c r="C1754">
        <f t="shared" si="27"/>
        <v>0</v>
      </c>
      <c r="D1754" t="e">
        <f>VLOOKUP(CSVデータ!C1754,Sheet1!L:M,2,FALSE)</f>
        <v>#N/A</v>
      </c>
      <c r="E1754" s="29">
        <f>CSVデータ!E1754</f>
        <v>0</v>
      </c>
      <c r="F1754" s="29">
        <f>CSVデータ!D1754</f>
        <v>0</v>
      </c>
      <c r="G1754" s="29">
        <f>CSVデータ!F1754</f>
        <v>0</v>
      </c>
    </row>
    <row r="1755" spans="1:7" x14ac:dyDescent="0.4">
      <c r="A1755">
        <f>IF(小平市進捗状況確認シート!$B$6=CSVデータ!G1755,1,0)</f>
        <v>0</v>
      </c>
      <c r="B1755">
        <f>IF(小平市進捗状況確認シート!$C$6=CSVデータ!B1755,1,0)</f>
        <v>1</v>
      </c>
      <c r="C1755">
        <f t="shared" si="27"/>
        <v>0</v>
      </c>
      <c r="D1755" t="e">
        <f>VLOOKUP(CSVデータ!C1755,Sheet1!L:M,2,FALSE)</f>
        <v>#N/A</v>
      </c>
      <c r="E1755" s="29">
        <f>CSVデータ!E1755</f>
        <v>0</v>
      </c>
      <c r="F1755" s="29">
        <f>CSVデータ!D1755</f>
        <v>0</v>
      </c>
      <c r="G1755" s="29">
        <f>CSVデータ!F1755</f>
        <v>0</v>
      </c>
    </row>
    <row r="1756" spans="1:7" x14ac:dyDescent="0.4">
      <c r="A1756">
        <f>IF(小平市進捗状況確認シート!$B$6=CSVデータ!G1756,1,0)</f>
        <v>0</v>
      </c>
      <c r="B1756">
        <f>IF(小平市進捗状況確認シート!$C$6=CSVデータ!B1756,1,0)</f>
        <v>1</v>
      </c>
      <c r="C1756">
        <f t="shared" si="27"/>
        <v>0</v>
      </c>
      <c r="D1756" t="e">
        <f>VLOOKUP(CSVデータ!C1756,Sheet1!L:M,2,FALSE)</f>
        <v>#N/A</v>
      </c>
      <c r="E1756" s="29">
        <f>CSVデータ!E1756</f>
        <v>0</v>
      </c>
      <c r="F1756" s="29">
        <f>CSVデータ!D1756</f>
        <v>0</v>
      </c>
      <c r="G1756" s="29">
        <f>CSVデータ!F1756</f>
        <v>0</v>
      </c>
    </row>
    <row r="1757" spans="1:7" x14ac:dyDescent="0.4">
      <c r="A1757">
        <f>IF(小平市進捗状況確認シート!$B$6=CSVデータ!G1757,1,0)</f>
        <v>0</v>
      </c>
      <c r="B1757">
        <f>IF(小平市進捗状況確認シート!$C$6=CSVデータ!B1757,1,0)</f>
        <v>1</v>
      </c>
      <c r="C1757">
        <f t="shared" si="27"/>
        <v>0</v>
      </c>
      <c r="D1757" t="e">
        <f>VLOOKUP(CSVデータ!C1757,Sheet1!L:M,2,FALSE)</f>
        <v>#N/A</v>
      </c>
      <c r="E1757" s="29">
        <f>CSVデータ!E1757</f>
        <v>0</v>
      </c>
      <c r="F1757" s="29">
        <f>CSVデータ!D1757</f>
        <v>0</v>
      </c>
      <c r="G1757" s="29">
        <f>CSVデータ!F1757</f>
        <v>0</v>
      </c>
    </row>
    <row r="1758" spans="1:7" x14ac:dyDescent="0.4">
      <c r="A1758">
        <f>IF(小平市進捗状況確認シート!$B$6=CSVデータ!G1758,1,0)</f>
        <v>0</v>
      </c>
      <c r="B1758">
        <f>IF(小平市進捗状況確認シート!$C$6=CSVデータ!B1758,1,0)</f>
        <v>1</v>
      </c>
      <c r="C1758">
        <f t="shared" si="27"/>
        <v>0</v>
      </c>
      <c r="D1758" t="e">
        <f>VLOOKUP(CSVデータ!C1758,Sheet1!L:M,2,FALSE)</f>
        <v>#N/A</v>
      </c>
      <c r="E1758" s="29">
        <f>CSVデータ!E1758</f>
        <v>0</v>
      </c>
      <c r="F1758" s="29">
        <f>CSVデータ!D1758</f>
        <v>0</v>
      </c>
      <c r="G1758" s="29">
        <f>CSVデータ!F1758</f>
        <v>0</v>
      </c>
    </row>
    <row r="1759" spans="1:7" x14ac:dyDescent="0.4">
      <c r="A1759">
        <f>IF(小平市進捗状況確認シート!$B$6=CSVデータ!G1759,1,0)</f>
        <v>0</v>
      </c>
      <c r="B1759">
        <f>IF(小平市進捗状況確認シート!$C$6=CSVデータ!B1759,1,0)</f>
        <v>1</v>
      </c>
      <c r="C1759">
        <f t="shared" si="27"/>
        <v>0</v>
      </c>
      <c r="D1759" t="e">
        <f>VLOOKUP(CSVデータ!C1759,Sheet1!L:M,2,FALSE)</f>
        <v>#N/A</v>
      </c>
      <c r="E1759" s="29">
        <f>CSVデータ!E1759</f>
        <v>0</v>
      </c>
      <c r="F1759" s="29">
        <f>CSVデータ!D1759</f>
        <v>0</v>
      </c>
      <c r="G1759" s="29">
        <f>CSVデータ!F1759</f>
        <v>0</v>
      </c>
    </row>
    <row r="1760" spans="1:7" x14ac:dyDescent="0.4">
      <c r="A1760">
        <f>IF(小平市進捗状況確認シート!$B$6=CSVデータ!G1760,1,0)</f>
        <v>0</v>
      </c>
      <c r="B1760">
        <f>IF(小平市進捗状況確認シート!$C$6=CSVデータ!B1760,1,0)</f>
        <v>1</v>
      </c>
      <c r="C1760">
        <f t="shared" si="27"/>
        <v>0</v>
      </c>
      <c r="D1760" t="e">
        <f>VLOOKUP(CSVデータ!C1760,Sheet1!L:M,2,FALSE)</f>
        <v>#N/A</v>
      </c>
      <c r="E1760" s="29">
        <f>CSVデータ!E1760</f>
        <v>0</v>
      </c>
      <c r="F1760" s="29">
        <f>CSVデータ!D1760</f>
        <v>0</v>
      </c>
      <c r="G1760" s="29">
        <f>CSVデータ!F1760</f>
        <v>0</v>
      </c>
    </row>
    <row r="1761" spans="1:7" x14ac:dyDescent="0.4">
      <c r="A1761">
        <f>IF(小平市進捗状況確認シート!$B$6=CSVデータ!G1761,1,0)</f>
        <v>0</v>
      </c>
      <c r="B1761">
        <f>IF(小平市進捗状況確認シート!$C$6=CSVデータ!B1761,1,0)</f>
        <v>1</v>
      </c>
      <c r="C1761">
        <f t="shared" si="27"/>
        <v>0</v>
      </c>
      <c r="D1761" t="e">
        <f>VLOOKUP(CSVデータ!C1761,Sheet1!L:M,2,FALSE)</f>
        <v>#N/A</v>
      </c>
      <c r="E1761" s="29">
        <f>CSVデータ!E1761</f>
        <v>0</v>
      </c>
      <c r="F1761" s="29">
        <f>CSVデータ!D1761</f>
        <v>0</v>
      </c>
      <c r="G1761" s="29">
        <f>CSVデータ!F1761</f>
        <v>0</v>
      </c>
    </row>
    <row r="1762" spans="1:7" x14ac:dyDescent="0.4">
      <c r="A1762">
        <f>IF(小平市進捗状況確認シート!$B$6=CSVデータ!G1762,1,0)</f>
        <v>0</v>
      </c>
      <c r="B1762">
        <f>IF(小平市進捗状況確認シート!$C$6=CSVデータ!B1762,1,0)</f>
        <v>1</v>
      </c>
      <c r="C1762">
        <f t="shared" si="27"/>
        <v>0</v>
      </c>
      <c r="D1762" t="e">
        <f>VLOOKUP(CSVデータ!C1762,Sheet1!L:M,2,FALSE)</f>
        <v>#N/A</v>
      </c>
      <c r="E1762" s="29">
        <f>CSVデータ!E1762</f>
        <v>0</v>
      </c>
      <c r="F1762" s="29">
        <f>CSVデータ!D1762</f>
        <v>0</v>
      </c>
      <c r="G1762" s="29">
        <f>CSVデータ!F1762</f>
        <v>0</v>
      </c>
    </row>
    <row r="1763" spans="1:7" x14ac:dyDescent="0.4">
      <c r="A1763">
        <f>IF(小平市進捗状況確認シート!$B$6=CSVデータ!G1763,1,0)</f>
        <v>0</v>
      </c>
      <c r="B1763">
        <f>IF(小平市進捗状況確認シート!$C$6=CSVデータ!B1763,1,0)</f>
        <v>1</v>
      </c>
      <c r="C1763">
        <f t="shared" si="27"/>
        <v>0</v>
      </c>
      <c r="D1763" t="e">
        <f>VLOOKUP(CSVデータ!C1763,Sheet1!L:M,2,FALSE)</f>
        <v>#N/A</v>
      </c>
      <c r="E1763" s="29">
        <f>CSVデータ!E1763</f>
        <v>0</v>
      </c>
      <c r="F1763" s="29">
        <f>CSVデータ!D1763</f>
        <v>0</v>
      </c>
      <c r="G1763" s="29">
        <f>CSVデータ!F1763</f>
        <v>0</v>
      </c>
    </row>
    <row r="1764" spans="1:7" x14ac:dyDescent="0.4">
      <c r="A1764">
        <f>IF(小平市進捗状況確認シート!$B$6=CSVデータ!G1764,1,0)</f>
        <v>0</v>
      </c>
      <c r="B1764">
        <f>IF(小平市進捗状況確認シート!$C$6=CSVデータ!B1764,1,0)</f>
        <v>1</v>
      </c>
      <c r="C1764">
        <f t="shared" si="27"/>
        <v>0</v>
      </c>
      <c r="D1764" t="e">
        <f>VLOOKUP(CSVデータ!C1764,Sheet1!L:M,2,FALSE)</f>
        <v>#N/A</v>
      </c>
      <c r="E1764" s="29">
        <f>CSVデータ!E1764</f>
        <v>0</v>
      </c>
      <c r="F1764" s="29">
        <f>CSVデータ!D1764</f>
        <v>0</v>
      </c>
      <c r="G1764" s="29">
        <f>CSVデータ!F1764</f>
        <v>0</v>
      </c>
    </row>
    <row r="1765" spans="1:7" x14ac:dyDescent="0.4">
      <c r="A1765">
        <f>IF(小平市進捗状況確認シート!$B$6=CSVデータ!G1765,1,0)</f>
        <v>0</v>
      </c>
      <c r="B1765">
        <f>IF(小平市進捗状況確認シート!$C$6=CSVデータ!B1765,1,0)</f>
        <v>1</v>
      </c>
      <c r="C1765">
        <f t="shared" si="27"/>
        <v>0</v>
      </c>
      <c r="D1765" t="e">
        <f>VLOOKUP(CSVデータ!C1765,Sheet1!L:M,2,FALSE)</f>
        <v>#N/A</v>
      </c>
      <c r="E1765" s="29">
        <f>CSVデータ!E1765</f>
        <v>0</v>
      </c>
      <c r="F1765" s="29">
        <f>CSVデータ!D1765</f>
        <v>0</v>
      </c>
      <c r="G1765" s="29">
        <f>CSVデータ!F1765</f>
        <v>0</v>
      </c>
    </row>
    <row r="1766" spans="1:7" x14ac:dyDescent="0.4">
      <c r="A1766">
        <f>IF(小平市進捗状況確認シート!$B$6=CSVデータ!G1766,1,0)</f>
        <v>0</v>
      </c>
      <c r="B1766">
        <f>IF(小平市進捗状況確認シート!$C$6=CSVデータ!B1766,1,0)</f>
        <v>1</v>
      </c>
      <c r="C1766">
        <f t="shared" si="27"/>
        <v>0</v>
      </c>
      <c r="D1766" t="e">
        <f>VLOOKUP(CSVデータ!C1766,Sheet1!L:M,2,FALSE)</f>
        <v>#N/A</v>
      </c>
      <c r="E1766" s="29">
        <f>CSVデータ!E1766</f>
        <v>0</v>
      </c>
      <c r="F1766" s="29">
        <f>CSVデータ!D1766</f>
        <v>0</v>
      </c>
      <c r="G1766" s="29">
        <f>CSVデータ!F1766</f>
        <v>0</v>
      </c>
    </row>
    <row r="1767" spans="1:7" x14ac:dyDescent="0.4">
      <c r="A1767">
        <f>IF(小平市進捗状況確認シート!$B$6=CSVデータ!G1767,1,0)</f>
        <v>0</v>
      </c>
      <c r="B1767">
        <f>IF(小平市進捗状況確認シート!$C$6=CSVデータ!B1767,1,0)</f>
        <v>1</v>
      </c>
      <c r="C1767">
        <f t="shared" ref="C1767:C1830" si="28">IF(A1767+B1767=2,1,0)</f>
        <v>0</v>
      </c>
      <c r="D1767" t="e">
        <f>VLOOKUP(CSVデータ!C1767,Sheet1!L:M,2,FALSE)</f>
        <v>#N/A</v>
      </c>
      <c r="E1767" s="29">
        <f>CSVデータ!E1767</f>
        <v>0</v>
      </c>
      <c r="F1767" s="29">
        <f>CSVデータ!D1767</f>
        <v>0</v>
      </c>
      <c r="G1767" s="29">
        <f>CSVデータ!F1767</f>
        <v>0</v>
      </c>
    </row>
    <row r="1768" spans="1:7" x14ac:dyDescent="0.4">
      <c r="A1768">
        <f>IF(小平市進捗状況確認シート!$B$6=CSVデータ!G1768,1,0)</f>
        <v>0</v>
      </c>
      <c r="B1768">
        <f>IF(小平市進捗状況確認シート!$C$6=CSVデータ!B1768,1,0)</f>
        <v>1</v>
      </c>
      <c r="C1768">
        <f t="shared" si="28"/>
        <v>0</v>
      </c>
      <c r="D1768" t="e">
        <f>VLOOKUP(CSVデータ!C1768,Sheet1!L:M,2,FALSE)</f>
        <v>#N/A</v>
      </c>
      <c r="E1768" s="29">
        <f>CSVデータ!E1768</f>
        <v>0</v>
      </c>
      <c r="F1768" s="29">
        <f>CSVデータ!D1768</f>
        <v>0</v>
      </c>
      <c r="G1768" s="29">
        <f>CSVデータ!F1768</f>
        <v>0</v>
      </c>
    </row>
    <row r="1769" spans="1:7" x14ac:dyDescent="0.4">
      <c r="A1769">
        <f>IF(小平市進捗状況確認シート!$B$6=CSVデータ!G1769,1,0)</f>
        <v>0</v>
      </c>
      <c r="B1769">
        <f>IF(小平市進捗状況確認シート!$C$6=CSVデータ!B1769,1,0)</f>
        <v>1</v>
      </c>
      <c r="C1769">
        <f t="shared" si="28"/>
        <v>0</v>
      </c>
      <c r="D1769" t="e">
        <f>VLOOKUP(CSVデータ!C1769,Sheet1!L:M,2,FALSE)</f>
        <v>#N/A</v>
      </c>
      <c r="E1769" s="29">
        <f>CSVデータ!E1769</f>
        <v>0</v>
      </c>
      <c r="F1769" s="29">
        <f>CSVデータ!D1769</f>
        <v>0</v>
      </c>
      <c r="G1769" s="29">
        <f>CSVデータ!F1769</f>
        <v>0</v>
      </c>
    </row>
    <row r="1770" spans="1:7" x14ac:dyDescent="0.4">
      <c r="A1770">
        <f>IF(小平市進捗状況確認シート!$B$6=CSVデータ!G1770,1,0)</f>
        <v>0</v>
      </c>
      <c r="B1770">
        <f>IF(小平市進捗状況確認シート!$C$6=CSVデータ!B1770,1,0)</f>
        <v>1</v>
      </c>
      <c r="C1770">
        <f t="shared" si="28"/>
        <v>0</v>
      </c>
      <c r="D1770" t="e">
        <f>VLOOKUP(CSVデータ!C1770,Sheet1!L:M,2,FALSE)</f>
        <v>#N/A</v>
      </c>
      <c r="E1770" s="29">
        <f>CSVデータ!E1770</f>
        <v>0</v>
      </c>
      <c r="F1770" s="29">
        <f>CSVデータ!D1770</f>
        <v>0</v>
      </c>
      <c r="G1770" s="29">
        <f>CSVデータ!F1770</f>
        <v>0</v>
      </c>
    </row>
    <row r="1771" spans="1:7" x14ac:dyDescent="0.4">
      <c r="A1771">
        <f>IF(小平市進捗状況確認シート!$B$6=CSVデータ!G1771,1,0)</f>
        <v>0</v>
      </c>
      <c r="B1771">
        <f>IF(小平市進捗状況確認シート!$C$6=CSVデータ!B1771,1,0)</f>
        <v>1</v>
      </c>
      <c r="C1771">
        <f t="shared" si="28"/>
        <v>0</v>
      </c>
      <c r="D1771" t="e">
        <f>VLOOKUP(CSVデータ!C1771,Sheet1!L:M,2,FALSE)</f>
        <v>#N/A</v>
      </c>
      <c r="E1771" s="29">
        <f>CSVデータ!E1771</f>
        <v>0</v>
      </c>
      <c r="F1771" s="29">
        <f>CSVデータ!D1771</f>
        <v>0</v>
      </c>
      <c r="G1771" s="29">
        <f>CSVデータ!F1771</f>
        <v>0</v>
      </c>
    </row>
    <row r="1772" spans="1:7" x14ac:dyDescent="0.4">
      <c r="A1772">
        <f>IF(小平市進捗状況確認シート!$B$6=CSVデータ!G1772,1,0)</f>
        <v>0</v>
      </c>
      <c r="B1772">
        <f>IF(小平市進捗状況確認シート!$C$6=CSVデータ!B1772,1,0)</f>
        <v>1</v>
      </c>
      <c r="C1772">
        <f t="shared" si="28"/>
        <v>0</v>
      </c>
      <c r="D1772" t="e">
        <f>VLOOKUP(CSVデータ!C1772,Sheet1!L:M,2,FALSE)</f>
        <v>#N/A</v>
      </c>
      <c r="E1772" s="29">
        <f>CSVデータ!E1772</f>
        <v>0</v>
      </c>
      <c r="F1772" s="29">
        <f>CSVデータ!D1772</f>
        <v>0</v>
      </c>
      <c r="G1772" s="29">
        <f>CSVデータ!F1772</f>
        <v>0</v>
      </c>
    </row>
    <row r="1773" spans="1:7" x14ac:dyDescent="0.4">
      <c r="A1773">
        <f>IF(小平市進捗状況確認シート!$B$6=CSVデータ!G1773,1,0)</f>
        <v>0</v>
      </c>
      <c r="B1773">
        <f>IF(小平市進捗状況確認シート!$C$6=CSVデータ!B1773,1,0)</f>
        <v>1</v>
      </c>
      <c r="C1773">
        <f t="shared" si="28"/>
        <v>0</v>
      </c>
      <c r="D1773" t="e">
        <f>VLOOKUP(CSVデータ!C1773,Sheet1!L:M,2,FALSE)</f>
        <v>#N/A</v>
      </c>
      <c r="E1773" s="29">
        <f>CSVデータ!E1773</f>
        <v>0</v>
      </c>
      <c r="F1773" s="29">
        <f>CSVデータ!D1773</f>
        <v>0</v>
      </c>
      <c r="G1773" s="29">
        <f>CSVデータ!F1773</f>
        <v>0</v>
      </c>
    </row>
    <row r="1774" spans="1:7" x14ac:dyDescent="0.4">
      <c r="A1774">
        <f>IF(小平市進捗状況確認シート!$B$6=CSVデータ!G1774,1,0)</f>
        <v>0</v>
      </c>
      <c r="B1774">
        <f>IF(小平市進捗状況確認シート!$C$6=CSVデータ!B1774,1,0)</f>
        <v>1</v>
      </c>
      <c r="C1774">
        <f t="shared" si="28"/>
        <v>0</v>
      </c>
      <c r="D1774" t="e">
        <f>VLOOKUP(CSVデータ!C1774,Sheet1!L:M,2,FALSE)</f>
        <v>#N/A</v>
      </c>
      <c r="E1774" s="29">
        <f>CSVデータ!E1774</f>
        <v>0</v>
      </c>
      <c r="F1774" s="29">
        <f>CSVデータ!D1774</f>
        <v>0</v>
      </c>
      <c r="G1774" s="29">
        <f>CSVデータ!F1774</f>
        <v>0</v>
      </c>
    </row>
    <row r="1775" spans="1:7" x14ac:dyDescent="0.4">
      <c r="A1775">
        <f>IF(小平市進捗状況確認シート!$B$6=CSVデータ!G1775,1,0)</f>
        <v>0</v>
      </c>
      <c r="B1775">
        <f>IF(小平市進捗状況確認シート!$C$6=CSVデータ!B1775,1,0)</f>
        <v>1</v>
      </c>
      <c r="C1775">
        <f t="shared" si="28"/>
        <v>0</v>
      </c>
      <c r="D1775" t="e">
        <f>VLOOKUP(CSVデータ!C1775,Sheet1!L:M,2,FALSE)</f>
        <v>#N/A</v>
      </c>
      <c r="E1775" s="29">
        <f>CSVデータ!E1775</f>
        <v>0</v>
      </c>
      <c r="F1775" s="29">
        <f>CSVデータ!D1775</f>
        <v>0</v>
      </c>
      <c r="G1775" s="29">
        <f>CSVデータ!F1775</f>
        <v>0</v>
      </c>
    </row>
    <row r="1776" spans="1:7" x14ac:dyDescent="0.4">
      <c r="A1776">
        <f>IF(小平市進捗状況確認シート!$B$6=CSVデータ!G1776,1,0)</f>
        <v>0</v>
      </c>
      <c r="B1776">
        <f>IF(小平市進捗状況確認シート!$C$6=CSVデータ!B1776,1,0)</f>
        <v>1</v>
      </c>
      <c r="C1776">
        <f t="shared" si="28"/>
        <v>0</v>
      </c>
      <c r="D1776" t="e">
        <f>VLOOKUP(CSVデータ!C1776,Sheet1!L:M,2,FALSE)</f>
        <v>#N/A</v>
      </c>
      <c r="E1776" s="29">
        <f>CSVデータ!E1776</f>
        <v>0</v>
      </c>
      <c r="F1776" s="29">
        <f>CSVデータ!D1776</f>
        <v>0</v>
      </c>
      <c r="G1776" s="29">
        <f>CSVデータ!F1776</f>
        <v>0</v>
      </c>
    </row>
    <row r="1777" spans="1:7" x14ac:dyDescent="0.4">
      <c r="A1777">
        <f>IF(小平市進捗状況確認シート!$B$6=CSVデータ!G1777,1,0)</f>
        <v>0</v>
      </c>
      <c r="B1777">
        <f>IF(小平市進捗状況確認シート!$C$6=CSVデータ!B1777,1,0)</f>
        <v>1</v>
      </c>
      <c r="C1777">
        <f t="shared" si="28"/>
        <v>0</v>
      </c>
      <c r="D1777" t="e">
        <f>VLOOKUP(CSVデータ!C1777,Sheet1!L:M,2,FALSE)</f>
        <v>#N/A</v>
      </c>
      <c r="E1777" s="29">
        <f>CSVデータ!E1777</f>
        <v>0</v>
      </c>
      <c r="F1777" s="29">
        <f>CSVデータ!D1777</f>
        <v>0</v>
      </c>
      <c r="G1777" s="29">
        <f>CSVデータ!F1777</f>
        <v>0</v>
      </c>
    </row>
    <row r="1778" spans="1:7" x14ac:dyDescent="0.4">
      <c r="A1778">
        <f>IF(小平市進捗状況確認シート!$B$6=CSVデータ!G1778,1,0)</f>
        <v>0</v>
      </c>
      <c r="B1778">
        <f>IF(小平市進捗状況確認シート!$C$6=CSVデータ!B1778,1,0)</f>
        <v>1</v>
      </c>
      <c r="C1778">
        <f t="shared" si="28"/>
        <v>0</v>
      </c>
      <c r="D1778" t="e">
        <f>VLOOKUP(CSVデータ!C1778,Sheet1!L:M,2,FALSE)</f>
        <v>#N/A</v>
      </c>
      <c r="E1778" s="29">
        <f>CSVデータ!E1778</f>
        <v>0</v>
      </c>
      <c r="F1778" s="29">
        <f>CSVデータ!D1778</f>
        <v>0</v>
      </c>
      <c r="G1778" s="29">
        <f>CSVデータ!F1778</f>
        <v>0</v>
      </c>
    </row>
    <row r="1779" spans="1:7" x14ac:dyDescent="0.4">
      <c r="A1779">
        <f>IF(小平市進捗状況確認シート!$B$6=CSVデータ!G1779,1,0)</f>
        <v>0</v>
      </c>
      <c r="B1779">
        <f>IF(小平市進捗状況確認シート!$C$6=CSVデータ!B1779,1,0)</f>
        <v>1</v>
      </c>
      <c r="C1779">
        <f t="shared" si="28"/>
        <v>0</v>
      </c>
      <c r="D1779" t="e">
        <f>VLOOKUP(CSVデータ!C1779,Sheet1!L:M,2,FALSE)</f>
        <v>#N/A</v>
      </c>
      <c r="E1779" s="29">
        <f>CSVデータ!E1779</f>
        <v>0</v>
      </c>
      <c r="F1779" s="29">
        <f>CSVデータ!D1779</f>
        <v>0</v>
      </c>
      <c r="G1779" s="29">
        <f>CSVデータ!F1779</f>
        <v>0</v>
      </c>
    </row>
    <row r="1780" spans="1:7" x14ac:dyDescent="0.4">
      <c r="A1780">
        <f>IF(小平市進捗状況確認シート!$B$6=CSVデータ!G1780,1,0)</f>
        <v>0</v>
      </c>
      <c r="B1780">
        <f>IF(小平市進捗状況確認シート!$C$6=CSVデータ!B1780,1,0)</f>
        <v>1</v>
      </c>
      <c r="C1780">
        <f t="shared" si="28"/>
        <v>0</v>
      </c>
      <c r="D1780" t="e">
        <f>VLOOKUP(CSVデータ!C1780,Sheet1!L:M,2,FALSE)</f>
        <v>#N/A</v>
      </c>
      <c r="E1780" s="29">
        <f>CSVデータ!E1780</f>
        <v>0</v>
      </c>
      <c r="F1780" s="29">
        <f>CSVデータ!D1780</f>
        <v>0</v>
      </c>
      <c r="G1780" s="29">
        <f>CSVデータ!F1780</f>
        <v>0</v>
      </c>
    </row>
    <row r="1781" spans="1:7" x14ac:dyDescent="0.4">
      <c r="A1781">
        <f>IF(小平市進捗状況確認シート!$B$6=CSVデータ!G1781,1,0)</f>
        <v>0</v>
      </c>
      <c r="B1781">
        <f>IF(小平市進捗状況確認シート!$C$6=CSVデータ!B1781,1,0)</f>
        <v>1</v>
      </c>
      <c r="C1781">
        <f t="shared" si="28"/>
        <v>0</v>
      </c>
      <c r="D1781" t="e">
        <f>VLOOKUP(CSVデータ!C1781,Sheet1!L:M,2,FALSE)</f>
        <v>#N/A</v>
      </c>
      <c r="E1781" s="29">
        <f>CSVデータ!E1781</f>
        <v>0</v>
      </c>
      <c r="F1781" s="29">
        <f>CSVデータ!D1781</f>
        <v>0</v>
      </c>
      <c r="G1781" s="29">
        <f>CSVデータ!F1781</f>
        <v>0</v>
      </c>
    </row>
    <row r="1782" spans="1:7" x14ac:dyDescent="0.4">
      <c r="A1782">
        <f>IF(小平市進捗状況確認シート!$B$6=CSVデータ!G1782,1,0)</f>
        <v>0</v>
      </c>
      <c r="B1782">
        <f>IF(小平市進捗状況確認シート!$C$6=CSVデータ!B1782,1,0)</f>
        <v>1</v>
      </c>
      <c r="C1782">
        <f t="shared" si="28"/>
        <v>0</v>
      </c>
      <c r="D1782" t="e">
        <f>VLOOKUP(CSVデータ!C1782,Sheet1!L:M,2,FALSE)</f>
        <v>#N/A</v>
      </c>
      <c r="E1782" s="29">
        <f>CSVデータ!E1782</f>
        <v>0</v>
      </c>
      <c r="F1782" s="29">
        <f>CSVデータ!D1782</f>
        <v>0</v>
      </c>
      <c r="G1782" s="29">
        <f>CSVデータ!F1782</f>
        <v>0</v>
      </c>
    </row>
    <row r="1783" spans="1:7" x14ac:dyDescent="0.4">
      <c r="A1783">
        <f>IF(小平市進捗状況確認シート!$B$6=CSVデータ!G1783,1,0)</f>
        <v>0</v>
      </c>
      <c r="B1783">
        <f>IF(小平市進捗状況確認シート!$C$6=CSVデータ!B1783,1,0)</f>
        <v>1</v>
      </c>
      <c r="C1783">
        <f t="shared" si="28"/>
        <v>0</v>
      </c>
      <c r="D1783" t="e">
        <f>VLOOKUP(CSVデータ!C1783,Sheet1!L:M,2,FALSE)</f>
        <v>#N/A</v>
      </c>
      <c r="E1783" s="29">
        <f>CSVデータ!E1783</f>
        <v>0</v>
      </c>
      <c r="F1783" s="29">
        <f>CSVデータ!D1783</f>
        <v>0</v>
      </c>
      <c r="G1783" s="29">
        <f>CSVデータ!F1783</f>
        <v>0</v>
      </c>
    </row>
    <row r="1784" spans="1:7" x14ac:dyDescent="0.4">
      <c r="A1784">
        <f>IF(小平市進捗状況確認シート!$B$6=CSVデータ!G1784,1,0)</f>
        <v>0</v>
      </c>
      <c r="B1784">
        <f>IF(小平市進捗状況確認シート!$C$6=CSVデータ!B1784,1,0)</f>
        <v>1</v>
      </c>
      <c r="C1784">
        <f t="shared" si="28"/>
        <v>0</v>
      </c>
      <c r="D1784" t="e">
        <f>VLOOKUP(CSVデータ!C1784,Sheet1!L:M,2,FALSE)</f>
        <v>#N/A</v>
      </c>
      <c r="E1784" s="29">
        <f>CSVデータ!E1784</f>
        <v>0</v>
      </c>
      <c r="F1784" s="29">
        <f>CSVデータ!D1784</f>
        <v>0</v>
      </c>
      <c r="G1784" s="29">
        <f>CSVデータ!F1784</f>
        <v>0</v>
      </c>
    </row>
    <row r="1785" spans="1:7" x14ac:dyDescent="0.4">
      <c r="A1785">
        <f>IF(小平市進捗状況確認シート!$B$6=CSVデータ!G1785,1,0)</f>
        <v>0</v>
      </c>
      <c r="B1785">
        <f>IF(小平市進捗状況確認シート!$C$6=CSVデータ!B1785,1,0)</f>
        <v>1</v>
      </c>
      <c r="C1785">
        <f t="shared" si="28"/>
        <v>0</v>
      </c>
      <c r="D1785" t="e">
        <f>VLOOKUP(CSVデータ!C1785,Sheet1!L:M,2,FALSE)</f>
        <v>#N/A</v>
      </c>
      <c r="E1785" s="29">
        <f>CSVデータ!E1785</f>
        <v>0</v>
      </c>
      <c r="F1785" s="29">
        <f>CSVデータ!D1785</f>
        <v>0</v>
      </c>
      <c r="G1785" s="29">
        <f>CSVデータ!F1785</f>
        <v>0</v>
      </c>
    </row>
    <row r="1786" spans="1:7" x14ac:dyDescent="0.4">
      <c r="A1786">
        <f>IF(小平市進捗状況確認シート!$B$6=CSVデータ!G1786,1,0)</f>
        <v>0</v>
      </c>
      <c r="B1786">
        <f>IF(小平市進捗状況確認シート!$C$6=CSVデータ!B1786,1,0)</f>
        <v>1</v>
      </c>
      <c r="C1786">
        <f t="shared" si="28"/>
        <v>0</v>
      </c>
      <c r="D1786" t="e">
        <f>VLOOKUP(CSVデータ!C1786,Sheet1!L:M,2,FALSE)</f>
        <v>#N/A</v>
      </c>
      <c r="E1786" s="29">
        <f>CSVデータ!E1786</f>
        <v>0</v>
      </c>
      <c r="F1786" s="29">
        <f>CSVデータ!D1786</f>
        <v>0</v>
      </c>
      <c r="G1786" s="29">
        <f>CSVデータ!F1786</f>
        <v>0</v>
      </c>
    </row>
    <row r="1787" spans="1:7" x14ac:dyDescent="0.4">
      <c r="A1787">
        <f>IF(小平市進捗状況確認シート!$B$6=CSVデータ!G1787,1,0)</f>
        <v>0</v>
      </c>
      <c r="B1787">
        <f>IF(小平市進捗状況確認シート!$C$6=CSVデータ!B1787,1,0)</f>
        <v>1</v>
      </c>
      <c r="C1787">
        <f t="shared" si="28"/>
        <v>0</v>
      </c>
      <c r="D1787" t="e">
        <f>VLOOKUP(CSVデータ!C1787,Sheet1!L:M,2,FALSE)</f>
        <v>#N/A</v>
      </c>
      <c r="E1787" s="29">
        <f>CSVデータ!E1787</f>
        <v>0</v>
      </c>
      <c r="F1787" s="29">
        <f>CSVデータ!D1787</f>
        <v>0</v>
      </c>
      <c r="G1787" s="29">
        <f>CSVデータ!F1787</f>
        <v>0</v>
      </c>
    </row>
    <row r="1788" spans="1:7" x14ac:dyDescent="0.4">
      <c r="A1788">
        <f>IF(小平市進捗状況確認シート!$B$6=CSVデータ!G1788,1,0)</f>
        <v>0</v>
      </c>
      <c r="B1788">
        <f>IF(小平市進捗状況確認シート!$C$6=CSVデータ!B1788,1,0)</f>
        <v>1</v>
      </c>
      <c r="C1788">
        <f t="shared" si="28"/>
        <v>0</v>
      </c>
      <c r="D1788" t="e">
        <f>VLOOKUP(CSVデータ!C1788,Sheet1!L:M,2,FALSE)</f>
        <v>#N/A</v>
      </c>
      <c r="E1788" s="29">
        <f>CSVデータ!E1788</f>
        <v>0</v>
      </c>
      <c r="F1788" s="29">
        <f>CSVデータ!D1788</f>
        <v>0</v>
      </c>
      <c r="G1788" s="29">
        <f>CSVデータ!F1788</f>
        <v>0</v>
      </c>
    </row>
    <row r="1789" spans="1:7" x14ac:dyDescent="0.4">
      <c r="A1789">
        <f>IF(小平市進捗状況確認シート!$B$6=CSVデータ!G1789,1,0)</f>
        <v>0</v>
      </c>
      <c r="B1789">
        <f>IF(小平市進捗状況確認シート!$C$6=CSVデータ!B1789,1,0)</f>
        <v>1</v>
      </c>
      <c r="C1789">
        <f t="shared" si="28"/>
        <v>0</v>
      </c>
      <c r="D1789" t="e">
        <f>VLOOKUP(CSVデータ!C1789,Sheet1!L:M,2,FALSE)</f>
        <v>#N/A</v>
      </c>
      <c r="E1789" s="29">
        <f>CSVデータ!E1789</f>
        <v>0</v>
      </c>
      <c r="F1789" s="29">
        <f>CSVデータ!D1789</f>
        <v>0</v>
      </c>
      <c r="G1789" s="29">
        <f>CSVデータ!F1789</f>
        <v>0</v>
      </c>
    </row>
    <row r="1790" spans="1:7" x14ac:dyDescent="0.4">
      <c r="A1790">
        <f>IF(小平市進捗状況確認シート!$B$6=CSVデータ!G1790,1,0)</f>
        <v>0</v>
      </c>
      <c r="B1790">
        <f>IF(小平市進捗状況確認シート!$C$6=CSVデータ!B1790,1,0)</f>
        <v>1</v>
      </c>
      <c r="C1790">
        <f t="shared" si="28"/>
        <v>0</v>
      </c>
      <c r="D1790" t="e">
        <f>VLOOKUP(CSVデータ!C1790,Sheet1!L:M,2,FALSE)</f>
        <v>#N/A</v>
      </c>
      <c r="E1790" s="29">
        <f>CSVデータ!E1790</f>
        <v>0</v>
      </c>
      <c r="F1790" s="29">
        <f>CSVデータ!D1790</f>
        <v>0</v>
      </c>
      <c r="G1790" s="29">
        <f>CSVデータ!F1790</f>
        <v>0</v>
      </c>
    </row>
    <row r="1791" spans="1:7" x14ac:dyDescent="0.4">
      <c r="A1791">
        <f>IF(小平市進捗状況確認シート!$B$6=CSVデータ!G1791,1,0)</f>
        <v>0</v>
      </c>
      <c r="B1791">
        <f>IF(小平市進捗状況確認シート!$C$6=CSVデータ!B1791,1,0)</f>
        <v>1</v>
      </c>
      <c r="C1791">
        <f t="shared" si="28"/>
        <v>0</v>
      </c>
      <c r="D1791" t="e">
        <f>VLOOKUP(CSVデータ!C1791,Sheet1!L:M,2,FALSE)</f>
        <v>#N/A</v>
      </c>
      <c r="E1791" s="29">
        <f>CSVデータ!E1791</f>
        <v>0</v>
      </c>
      <c r="F1791" s="29">
        <f>CSVデータ!D1791</f>
        <v>0</v>
      </c>
      <c r="G1791" s="29">
        <f>CSVデータ!F1791</f>
        <v>0</v>
      </c>
    </row>
    <row r="1792" spans="1:7" x14ac:dyDescent="0.4">
      <c r="A1792">
        <f>IF(小平市進捗状況確認シート!$B$6=CSVデータ!G1792,1,0)</f>
        <v>0</v>
      </c>
      <c r="B1792">
        <f>IF(小平市進捗状況確認シート!$C$6=CSVデータ!B1792,1,0)</f>
        <v>1</v>
      </c>
      <c r="C1792">
        <f t="shared" si="28"/>
        <v>0</v>
      </c>
      <c r="D1792" t="e">
        <f>VLOOKUP(CSVデータ!C1792,Sheet1!L:M,2,FALSE)</f>
        <v>#N/A</v>
      </c>
      <c r="E1792" s="29">
        <f>CSVデータ!E1792</f>
        <v>0</v>
      </c>
      <c r="F1792" s="29">
        <f>CSVデータ!D1792</f>
        <v>0</v>
      </c>
      <c r="G1792" s="29">
        <f>CSVデータ!F1792</f>
        <v>0</v>
      </c>
    </row>
    <row r="1793" spans="1:7" x14ac:dyDescent="0.4">
      <c r="A1793">
        <f>IF(小平市進捗状況確認シート!$B$6=CSVデータ!G1793,1,0)</f>
        <v>0</v>
      </c>
      <c r="B1793">
        <f>IF(小平市進捗状況確認シート!$C$6=CSVデータ!B1793,1,0)</f>
        <v>1</v>
      </c>
      <c r="C1793">
        <f t="shared" si="28"/>
        <v>0</v>
      </c>
      <c r="D1793" t="e">
        <f>VLOOKUP(CSVデータ!C1793,Sheet1!L:M,2,FALSE)</f>
        <v>#N/A</v>
      </c>
      <c r="E1793" s="29">
        <f>CSVデータ!E1793</f>
        <v>0</v>
      </c>
      <c r="F1793" s="29">
        <f>CSVデータ!D1793</f>
        <v>0</v>
      </c>
      <c r="G1793" s="29">
        <f>CSVデータ!F1793</f>
        <v>0</v>
      </c>
    </row>
    <row r="1794" spans="1:7" x14ac:dyDescent="0.4">
      <c r="A1794">
        <f>IF(小平市進捗状況確認シート!$B$6=CSVデータ!G1794,1,0)</f>
        <v>0</v>
      </c>
      <c r="B1794">
        <f>IF(小平市進捗状況確認シート!$C$6=CSVデータ!B1794,1,0)</f>
        <v>1</v>
      </c>
      <c r="C1794">
        <f t="shared" si="28"/>
        <v>0</v>
      </c>
      <c r="D1794" t="e">
        <f>VLOOKUP(CSVデータ!C1794,Sheet1!L:M,2,FALSE)</f>
        <v>#N/A</v>
      </c>
      <c r="E1794" s="29">
        <f>CSVデータ!E1794</f>
        <v>0</v>
      </c>
      <c r="F1794" s="29">
        <f>CSVデータ!D1794</f>
        <v>0</v>
      </c>
      <c r="G1794" s="29">
        <f>CSVデータ!F1794</f>
        <v>0</v>
      </c>
    </row>
    <row r="1795" spans="1:7" x14ac:dyDescent="0.4">
      <c r="A1795">
        <f>IF(小平市進捗状況確認シート!$B$6=CSVデータ!G1795,1,0)</f>
        <v>0</v>
      </c>
      <c r="B1795">
        <f>IF(小平市進捗状況確認シート!$C$6=CSVデータ!B1795,1,0)</f>
        <v>1</v>
      </c>
      <c r="C1795">
        <f t="shared" si="28"/>
        <v>0</v>
      </c>
      <c r="D1795" t="e">
        <f>VLOOKUP(CSVデータ!C1795,Sheet1!L:M,2,FALSE)</f>
        <v>#N/A</v>
      </c>
      <c r="E1795" s="29">
        <f>CSVデータ!E1795</f>
        <v>0</v>
      </c>
      <c r="F1795" s="29">
        <f>CSVデータ!D1795</f>
        <v>0</v>
      </c>
      <c r="G1795" s="29">
        <f>CSVデータ!F1795</f>
        <v>0</v>
      </c>
    </row>
    <row r="1796" spans="1:7" x14ac:dyDescent="0.4">
      <c r="A1796">
        <f>IF(小平市進捗状況確認シート!$B$6=CSVデータ!G1796,1,0)</f>
        <v>0</v>
      </c>
      <c r="B1796">
        <f>IF(小平市進捗状況確認シート!$C$6=CSVデータ!B1796,1,0)</f>
        <v>1</v>
      </c>
      <c r="C1796">
        <f t="shared" si="28"/>
        <v>0</v>
      </c>
      <c r="D1796" t="e">
        <f>VLOOKUP(CSVデータ!C1796,Sheet1!L:M,2,FALSE)</f>
        <v>#N/A</v>
      </c>
      <c r="E1796" s="29">
        <f>CSVデータ!E1796</f>
        <v>0</v>
      </c>
      <c r="F1796" s="29">
        <f>CSVデータ!D1796</f>
        <v>0</v>
      </c>
      <c r="G1796" s="29">
        <f>CSVデータ!F1796</f>
        <v>0</v>
      </c>
    </row>
    <row r="1797" spans="1:7" x14ac:dyDescent="0.4">
      <c r="A1797">
        <f>IF(小平市進捗状況確認シート!$B$6=CSVデータ!G1797,1,0)</f>
        <v>0</v>
      </c>
      <c r="B1797">
        <f>IF(小平市進捗状況確認シート!$C$6=CSVデータ!B1797,1,0)</f>
        <v>1</v>
      </c>
      <c r="C1797">
        <f t="shared" si="28"/>
        <v>0</v>
      </c>
      <c r="D1797" t="e">
        <f>VLOOKUP(CSVデータ!C1797,Sheet1!L:M,2,FALSE)</f>
        <v>#N/A</v>
      </c>
      <c r="E1797" s="29">
        <f>CSVデータ!E1797</f>
        <v>0</v>
      </c>
      <c r="F1797" s="29">
        <f>CSVデータ!D1797</f>
        <v>0</v>
      </c>
      <c r="G1797" s="29">
        <f>CSVデータ!F1797</f>
        <v>0</v>
      </c>
    </row>
    <row r="1798" spans="1:7" x14ac:dyDescent="0.4">
      <c r="A1798">
        <f>IF(小平市進捗状況確認シート!$B$6=CSVデータ!G1798,1,0)</f>
        <v>0</v>
      </c>
      <c r="B1798">
        <f>IF(小平市進捗状況確認シート!$C$6=CSVデータ!B1798,1,0)</f>
        <v>1</v>
      </c>
      <c r="C1798">
        <f t="shared" si="28"/>
        <v>0</v>
      </c>
      <c r="D1798" t="e">
        <f>VLOOKUP(CSVデータ!C1798,Sheet1!L:M,2,FALSE)</f>
        <v>#N/A</v>
      </c>
      <c r="E1798" s="29">
        <f>CSVデータ!E1798</f>
        <v>0</v>
      </c>
      <c r="F1798" s="29">
        <f>CSVデータ!D1798</f>
        <v>0</v>
      </c>
      <c r="G1798" s="29">
        <f>CSVデータ!F1798</f>
        <v>0</v>
      </c>
    </row>
    <row r="1799" spans="1:7" x14ac:dyDescent="0.4">
      <c r="A1799">
        <f>IF(小平市進捗状況確認シート!$B$6=CSVデータ!G1799,1,0)</f>
        <v>0</v>
      </c>
      <c r="B1799">
        <f>IF(小平市進捗状況確認シート!$C$6=CSVデータ!B1799,1,0)</f>
        <v>1</v>
      </c>
      <c r="C1799">
        <f t="shared" si="28"/>
        <v>0</v>
      </c>
      <c r="D1799" t="e">
        <f>VLOOKUP(CSVデータ!C1799,Sheet1!L:M,2,FALSE)</f>
        <v>#N/A</v>
      </c>
      <c r="E1799" s="29">
        <f>CSVデータ!E1799</f>
        <v>0</v>
      </c>
      <c r="F1799" s="29">
        <f>CSVデータ!D1799</f>
        <v>0</v>
      </c>
      <c r="G1799" s="29">
        <f>CSVデータ!F1799</f>
        <v>0</v>
      </c>
    </row>
    <row r="1800" spans="1:7" x14ac:dyDescent="0.4">
      <c r="A1800">
        <f>IF(小平市進捗状況確認シート!$B$6=CSVデータ!G1800,1,0)</f>
        <v>0</v>
      </c>
      <c r="B1800">
        <f>IF(小平市進捗状況確認シート!$C$6=CSVデータ!B1800,1,0)</f>
        <v>1</v>
      </c>
      <c r="C1800">
        <f t="shared" si="28"/>
        <v>0</v>
      </c>
      <c r="D1800" t="e">
        <f>VLOOKUP(CSVデータ!C1800,Sheet1!L:M,2,FALSE)</f>
        <v>#N/A</v>
      </c>
      <c r="E1800" s="29">
        <f>CSVデータ!E1800</f>
        <v>0</v>
      </c>
      <c r="F1800" s="29">
        <f>CSVデータ!D1800</f>
        <v>0</v>
      </c>
      <c r="G1800" s="29">
        <f>CSVデータ!F1800</f>
        <v>0</v>
      </c>
    </row>
    <row r="1801" spans="1:7" x14ac:dyDescent="0.4">
      <c r="A1801">
        <f>IF(小平市進捗状況確認シート!$B$6=CSVデータ!G1801,1,0)</f>
        <v>0</v>
      </c>
      <c r="B1801">
        <f>IF(小平市進捗状況確認シート!$C$6=CSVデータ!B1801,1,0)</f>
        <v>1</v>
      </c>
      <c r="C1801">
        <f t="shared" si="28"/>
        <v>0</v>
      </c>
      <c r="D1801" t="e">
        <f>VLOOKUP(CSVデータ!C1801,Sheet1!L:M,2,FALSE)</f>
        <v>#N/A</v>
      </c>
      <c r="E1801" s="29">
        <f>CSVデータ!E1801</f>
        <v>0</v>
      </c>
      <c r="F1801" s="29">
        <f>CSVデータ!D1801</f>
        <v>0</v>
      </c>
      <c r="G1801" s="29">
        <f>CSVデータ!F1801</f>
        <v>0</v>
      </c>
    </row>
    <row r="1802" spans="1:7" x14ac:dyDescent="0.4">
      <c r="A1802">
        <f>IF(小平市進捗状況確認シート!$B$6=CSVデータ!G1802,1,0)</f>
        <v>0</v>
      </c>
      <c r="B1802">
        <f>IF(小平市進捗状況確認シート!$C$6=CSVデータ!B1802,1,0)</f>
        <v>1</v>
      </c>
      <c r="C1802">
        <f t="shared" si="28"/>
        <v>0</v>
      </c>
      <c r="D1802" t="e">
        <f>VLOOKUP(CSVデータ!C1802,Sheet1!L:M,2,FALSE)</f>
        <v>#N/A</v>
      </c>
      <c r="E1802" s="29">
        <f>CSVデータ!E1802</f>
        <v>0</v>
      </c>
      <c r="F1802" s="29">
        <f>CSVデータ!D1802</f>
        <v>0</v>
      </c>
      <c r="G1802" s="29">
        <f>CSVデータ!F1802</f>
        <v>0</v>
      </c>
    </row>
    <row r="1803" spans="1:7" x14ac:dyDescent="0.4">
      <c r="A1803">
        <f>IF(小平市進捗状況確認シート!$B$6=CSVデータ!G1803,1,0)</f>
        <v>0</v>
      </c>
      <c r="B1803">
        <f>IF(小平市進捗状況確認シート!$C$6=CSVデータ!B1803,1,0)</f>
        <v>1</v>
      </c>
      <c r="C1803">
        <f t="shared" si="28"/>
        <v>0</v>
      </c>
      <c r="D1803" t="e">
        <f>VLOOKUP(CSVデータ!C1803,Sheet1!L:M,2,FALSE)</f>
        <v>#N/A</v>
      </c>
      <c r="E1803" s="29">
        <f>CSVデータ!E1803</f>
        <v>0</v>
      </c>
      <c r="F1803" s="29">
        <f>CSVデータ!D1803</f>
        <v>0</v>
      </c>
      <c r="G1803" s="29">
        <f>CSVデータ!F1803</f>
        <v>0</v>
      </c>
    </row>
    <row r="1804" spans="1:7" x14ac:dyDescent="0.4">
      <c r="A1804">
        <f>IF(小平市進捗状況確認シート!$B$6=CSVデータ!G1804,1,0)</f>
        <v>0</v>
      </c>
      <c r="B1804">
        <f>IF(小平市進捗状況確認シート!$C$6=CSVデータ!B1804,1,0)</f>
        <v>1</v>
      </c>
      <c r="C1804">
        <f t="shared" si="28"/>
        <v>0</v>
      </c>
      <c r="D1804" t="e">
        <f>VLOOKUP(CSVデータ!C1804,Sheet1!L:M,2,FALSE)</f>
        <v>#N/A</v>
      </c>
      <c r="E1804" s="29">
        <f>CSVデータ!E1804</f>
        <v>0</v>
      </c>
      <c r="F1804" s="29">
        <f>CSVデータ!D1804</f>
        <v>0</v>
      </c>
      <c r="G1804" s="29">
        <f>CSVデータ!F1804</f>
        <v>0</v>
      </c>
    </row>
    <row r="1805" spans="1:7" x14ac:dyDescent="0.4">
      <c r="A1805">
        <f>IF(小平市進捗状況確認シート!$B$6=CSVデータ!G1805,1,0)</f>
        <v>0</v>
      </c>
      <c r="B1805">
        <f>IF(小平市進捗状況確認シート!$C$6=CSVデータ!B1805,1,0)</f>
        <v>1</v>
      </c>
      <c r="C1805">
        <f t="shared" si="28"/>
        <v>0</v>
      </c>
      <c r="D1805" t="e">
        <f>VLOOKUP(CSVデータ!C1805,Sheet1!L:M,2,FALSE)</f>
        <v>#N/A</v>
      </c>
      <c r="E1805" s="29">
        <f>CSVデータ!E1805</f>
        <v>0</v>
      </c>
      <c r="F1805" s="29">
        <f>CSVデータ!D1805</f>
        <v>0</v>
      </c>
      <c r="G1805" s="29">
        <f>CSVデータ!F1805</f>
        <v>0</v>
      </c>
    </row>
    <row r="1806" spans="1:7" x14ac:dyDescent="0.4">
      <c r="A1806">
        <f>IF(小平市進捗状況確認シート!$B$6=CSVデータ!G1806,1,0)</f>
        <v>0</v>
      </c>
      <c r="B1806">
        <f>IF(小平市進捗状況確認シート!$C$6=CSVデータ!B1806,1,0)</f>
        <v>1</v>
      </c>
      <c r="C1806">
        <f t="shared" si="28"/>
        <v>0</v>
      </c>
      <c r="D1806" t="e">
        <f>VLOOKUP(CSVデータ!C1806,Sheet1!L:M,2,FALSE)</f>
        <v>#N/A</v>
      </c>
      <c r="E1806" s="29">
        <f>CSVデータ!E1806</f>
        <v>0</v>
      </c>
      <c r="F1806" s="29">
        <f>CSVデータ!D1806</f>
        <v>0</v>
      </c>
      <c r="G1806" s="29">
        <f>CSVデータ!F1806</f>
        <v>0</v>
      </c>
    </row>
    <row r="1807" spans="1:7" x14ac:dyDescent="0.4">
      <c r="A1807">
        <f>IF(小平市進捗状況確認シート!$B$6=CSVデータ!G1807,1,0)</f>
        <v>0</v>
      </c>
      <c r="B1807">
        <f>IF(小平市進捗状況確認シート!$C$6=CSVデータ!B1807,1,0)</f>
        <v>1</v>
      </c>
      <c r="C1807">
        <f t="shared" si="28"/>
        <v>0</v>
      </c>
      <c r="D1807" t="e">
        <f>VLOOKUP(CSVデータ!C1807,Sheet1!L:M,2,FALSE)</f>
        <v>#N/A</v>
      </c>
      <c r="E1807" s="29">
        <f>CSVデータ!E1807</f>
        <v>0</v>
      </c>
      <c r="F1807" s="29">
        <f>CSVデータ!D1807</f>
        <v>0</v>
      </c>
      <c r="G1807" s="29">
        <f>CSVデータ!F1807</f>
        <v>0</v>
      </c>
    </row>
    <row r="1808" spans="1:7" x14ac:dyDescent="0.4">
      <c r="A1808">
        <f>IF(小平市進捗状況確認シート!$B$6=CSVデータ!G1808,1,0)</f>
        <v>0</v>
      </c>
      <c r="B1808">
        <f>IF(小平市進捗状況確認シート!$C$6=CSVデータ!B1808,1,0)</f>
        <v>1</v>
      </c>
      <c r="C1808">
        <f t="shared" si="28"/>
        <v>0</v>
      </c>
      <c r="D1808" t="e">
        <f>VLOOKUP(CSVデータ!C1808,Sheet1!L:M,2,FALSE)</f>
        <v>#N/A</v>
      </c>
      <c r="E1808" s="29">
        <f>CSVデータ!E1808</f>
        <v>0</v>
      </c>
      <c r="F1808" s="29">
        <f>CSVデータ!D1808</f>
        <v>0</v>
      </c>
      <c r="G1808" s="29">
        <f>CSVデータ!F1808</f>
        <v>0</v>
      </c>
    </row>
    <row r="1809" spans="1:7" x14ac:dyDescent="0.4">
      <c r="A1809">
        <f>IF(小平市進捗状況確認シート!$B$6=CSVデータ!G1809,1,0)</f>
        <v>0</v>
      </c>
      <c r="B1809">
        <f>IF(小平市進捗状況確認シート!$C$6=CSVデータ!B1809,1,0)</f>
        <v>1</v>
      </c>
      <c r="C1809">
        <f t="shared" si="28"/>
        <v>0</v>
      </c>
      <c r="D1809" t="e">
        <f>VLOOKUP(CSVデータ!C1809,Sheet1!L:M,2,FALSE)</f>
        <v>#N/A</v>
      </c>
      <c r="E1809" s="29">
        <f>CSVデータ!E1809</f>
        <v>0</v>
      </c>
      <c r="F1809" s="29">
        <f>CSVデータ!D1809</f>
        <v>0</v>
      </c>
      <c r="G1809" s="29">
        <f>CSVデータ!F1809</f>
        <v>0</v>
      </c>
    </row>
    <row r="1810" spans="1:7" x14ac:dyDescent="0.4">
      <c r="A1810">
        <f>IF(小平市進捗状況確認シート!$B$6=CSVデータ!G1810,1,0)</f>
        <v>0</v>
      </c>
      <c r="B1810">
        <f>IF(小平市進捗状況確認シート!$C$6=CSVデータ!B1810,1,0)</f>
        <v>1</v>
      </c>
      <c r="C1810">
        <f t="shared" si="28"/>
        <v>0</v>
      </c>
      <c r="D1810" t="e">
        <f>VLOOKUP(CSVデータ!C1810,Sheet1!L:M,2,FALSE)</f>
        <v>#N/A</v>
      </c>
      <c r="E1810" s="29">
        <f>CSVデータ!E1810</f>
        <v>0</v>
      </c>
      <c r="F1810" s="29">
        <f>CSVデータ!D1810</f>
        <v>0</v>
      </c>
      <c r="G1810" s="29">
        <f>CSVデータ!F1810</f>
        <v>0</v>
      </c>
    </row>
    <row r="1811" spans="1:7" x14ac:dyDescent="0.4">
      <c r="A1811">
        <f>IF(小平市進捗状況確認シート!$B$6=CSVデータ!G1811,1,0)</f>
        <v>0</v>
      </c>
      <c r="B1811">
        <f>IF(小平市進捗状況確認シート!$C$6=CSVデータ!B1811,1,0)</f>
        <v>1</v>
      </c>
      <c r="C1811">
        <f t="shared" si="28"/>
        <v>0</v>
      </c>
      <c r="D1811" t="e">
        <f>VLOOKUP(CSVデータ!C1811,Sheet1!L:M,2,FALSE)</f>
        <v>#N/A</v>
      </c>
      <c r="E1811" s="29">
        <f>CSVデータ!E1811</f>
        <v>0</v>
      </c>
      <c r="F1811" s="29">
        <f>CSVデータ!D1811</f>
        <v>0</v>
      </c>
      <c r="G1811" s="29">
        <f>CSVデータ!F1811</f>
        <v>0</v>
      </c>
    </row>
    <row r="1812" spans="1:7" x14ac:dyDescent="0.4">
      <c r="A1812">
        <f>IF(小平市進捗状況確認シート!$B$6=CSVデータ!G1812,1,0)</f>
        <v>0</v>
      </c>
      <c r="B1812">
        <f>IF(小平市進捗状況確認シート!$C$6=CSVデータ!B1812,1,0)</f>
        <v>1</v>
      </c>
      <c r="C1812">
        <f t="shared" si="28"/>
        <v>0</v>
      </c>
      <c r="D1812" t="e">
        <f>VLOOKUP(CSVデータ!C1812,Sheet1!L:M,2,FALSE)</f>
        <v>#N/A</v>
      </c>
      <c r="E1812" s="29">
        <f>CSVデータ!E1812</f>
        <v>0</v>
      </c>
      <c r="F1812" s="29">
        <f>CSVデータ!D1812</f>
        <v>0</v>
      </c>
      <c r="G1812" s="29">
        <f>CSVデータ!F1812</f>
        <v>0</v>
      </c>
    </row>
    <row r="1813" spans="1:7" x14ac:dyDescent="0.4">
      <c r="A1813">
        <f>IF(小平市進捗状況確認シート!$B$6=CSVデータ!G1813,1,0)</f>
        <v>0</v>
      </c>
      <c r="B1813">
        <f>IF(小平市進捗状況確認シート!$C$6=CSVデータ!B1813,1,0)</f>
        <v>1</v>
      </c>
      <c r="C1813">
        <f t="shared" si="28"/>
        <v>0</v>
      </c>
      <c r="D1813" t="e">
        <f>VLOOKUP(CSVデータ!C1813,Sheet1!L:M,2,FALSE)</f>
        <v>#N/A</v>
      </c>
      <c r="E1813" s="29">
        <f>CSVデータ!E1813</f>
        <v>0</v>
      </c>
      <c r="F1813" s="29">
        <f>CSVデータ!D1813</f>
        <v>0</v>
      </c>
      <c r="G1813" s="29">
        <f>CSVデータ!F1813</f>
        <v>0</v>
      </c>
    </row>
    <row r="1814" spans="1:7" x14ac:dyDescent="0.4">
      <c r="A1814">
        <f>IF(小平市進捗状況確認シート!$B$6=CSVデータ!G1814,1,0)</f>
        <v>0</v>
      </c>
      <c r="B1814">
        <f>IF(小平市進捗状況確認シート!$C$6=CSVデータ!B1814,1,0)</f>
        <v>1</v>
      </c>
      <c r="C1814">
        <f t="shared" si="28"/>
        <v>0</v>
      </c>
      <c r="D1814" t="e">
        <f>VLOOKUP(CSVデータ!C1814,Sheet1!L:M,2,FALSE)</f>
        <v>#N/A</v>
      </c>
      <c r="E1814" s="29">
        <f>CSVデータ!E1814</f>
        <v>0</v>
      </c>
      <c r="F1814" s="29">
        <f>CSVデータ!D1814</f>
        <v>0</v>
      </c>
      <c r="G1814" s="29">
        <f>CSVデータ!F1814</f>
        <v>0</v>
      </c>
    </row>
    <row r="1815" spans="1:7" x14ac:dyDescent="0.4">
      <c r="A1815">
        <f>IF(小平市進捗状況確認シート!$B$6=CSVデータ!G1815,1,0)</f>
        <v>0</v>
      </c>
      <c r="B1815">
        <f>IF(小平市進捗状況確認シート!$C$6=CSVデータ!B1815,1,0)</f>
        <v>1</v>
      </c>
      <c r="C1815">
        <f t="shared" si="28"/>
        <v>0</v>
      </c>
      <c r="D1815" t="e">
        <f>VLOOKUP(CSVデータ!C1815,Sheet1!L:M,2,FALSE)</f>
        <v>#N/A</v>
      </c>
      <c r="E1815" s="29">
        <f>CSVデータ!E1815</f>
        <v>0</v>
      </c>
      <c r="F1815" s="29">
        <f>CSVデータ!D1815</f>
        <v>0</v>
      </c>
      <c r="G1815" s="29">
        <f>CSVデータ!F1815</f>
        <v>0</v>
      </c>
    </row>
    <row r="1816" spans="1:7" x14ac:dyDescent="0.4">
      <c r="A1816">
        <f>IF(小平市進捗状況確認シート!$B$6=CSVデータ!G1816,1,0)</f>
        <v>0</v>
      </c>
      <c r="B1816">
        <f>IF(小平市進捗状況確認シート!$C$6=CSVデータ!B1816,1,0)</f>
        <v>1</v>
      </c>
      <c r="C1816">
        <f t="shared" si="28"/>
        <v>0</v>
      </c>
      <c r="D1816" t="e">
        <f>VLOOKUP(CSVデータ!C1816,Sheet1!L:M,2,FALSE)</f>
        <v>#N/A</v>
      </c>
      <c r="E1816" s="29">
        <f>CSVデータ!E1816</f>
        <v>0</v>
      </c>
      <c r="F1816" s="29">
        <f>CSVデータ!D1816</f>
        <v>0</v>
      </c>
      <c r="G1816" s="29">
        <f>CSVデータ!F1816</f>
        <v>0</v>
      </c>
    </row>
    <row r="1817" spans="1:7" x14ac:dyDescent="0.4">
      <c r="A1817">
        <f>IF(小平市進捗状況確認シート!$B$6=CSVデータ!G1817,1,0)</f>
        <v>0</v>
      </c>
      <c r="B1817">
        <f>IF(小平市進捗状況確認シート!$C$6=CSVデータ!B1817,1,0)</f>
        <v>1</v>
      </c>
      <c r="C1817">
        <f t="shared" si="28"/>
        <v>0</v>
      </c>
      <c r="D1817" t="e">
        <f>VLOOKUP(CSVデータ!C1817,Sheet1!L:M,2,FALSE)</f>
        <v>#N/A</v>
      </c>
      <c r="E1817" s="29">
        <f>CSVデータ!E1817</f>
        <v>0</v>
      </c>
      <c r="F1817" s="29">
        <f>CSVデータ!D1817</f>
        <v>0</v>
      </c>
      <c r="G1817" s="29">
        <f>CSVデータ!F1817</f>
        <v>0</v>
      </c>
    </row>
    <row r="1818" spans="1:7" x14ac:dyDescent="0.4">
      <c r="A1818">
        <f>IF(小平市進捗状況確認シート!$B$6=CSVデータ!G1818,1,0)</f>
        <v>0</v>
      </c>
      <c r="B1818">
        <f>IF(小平市進捗状況確認シート!$C$6=CSVデータ!B1818,1,0)</f>
        <v>1</v>
      </c>
      <c r="C1818">
        <f t="shared" si="28"/>
        <v>0</v>
      </c>
      <c r="D1818" t="e">
        <f>VLOOKUP(CSVデータ!C1818,Sheet1!L:M,2,FALSE)</f>
        <v>#N/A</v>
      </c>
      <c r="E1818" s="29">
        <f>CSVデータ!E1818</f>
        <v>0</v>
      </c>
      <c r="F1818" s="29">
        <f>CSVデータ!D1818</f>
        <v>0</v>
      </c>
      <c r="G1818" s="29">
        <f>CSVデータ!F1818</f>
        <v>0</v>
      </c>
    </row>
    <row r="1819" spans="1:7" x14ac:dyDescent="0.4">
      <c r="A1819">
        <f>IF(小平市進捗状況確認シート!$B$6=CSVデータ!G1819,1,0)</f>
        <v>0</v>
      </c>
      <c r="B1819">
        <f>IF(小平市進捗状況確認シート!$C$6=CSVデータ!B1819,1,0)</f>
        <v>1</v>
      </c>
      <c r="C1819">
        <f t="shared" si="28"/>
        <v>0</v>
      </c>
      <c r="D1819" t="e">
        <f>VLOOKUP(CSVデータ!C1819,Sheet1!L:M,2,FALSE)</f>
        <v>#N/A</v>
      </c>
      <c r="E1819" s="29">
        <f>CSVデータ!E1819</f>
        <v>0</v>
      </c>
      <c r="F1819" s="29">
        <f>CSVデータ!D1819</f>
        <v>0</v>
      </c>
      <c r="G1819" s="29">
        <f>CSVデータ!F1819</f>
        <v>0</v>
      </c>
    </row>
    <row r="1820" spans="1:7" x14ac:dyDescent="0.4">
      <c r="A1820">
        <f>IF(小平市進捗状況確認シート!$B$6=CSVデータ!G1820,1,0)</f>
        <v>0</v>
      </c>
      <c r="B1820">
        <f>IF(小平市進捗状況確認シート!$C$6=CSVデータ!B1820,1,0)</f>
        <v>1</v>
      </c>
      <c r="C1820">
        <f t="shared" si="28"/>
        <v>0</v>
      </c>
      <c r="D1820" t="e">
        <f>VLOOKUP(CSVデータ!C1820,Sheet1!L:M,2,FALSE)</f>
        <v>#N/A</v>
      </c>
      <c r="E1820" s="29">
        <f>CSVデータ!E1820</f>
        <v>0</v>
      </c>
      <c r="F1820" s="29">
        <f>CSVデータ!D1820</f>
        <v>0</v>
      </c>
      <c r="G1820" s="29">
        <f>CSVデータ!F1820</f>
        <v>0</v>
      </c>
    </row>
    <row r="1821" spans="1:7" x14ac:dyDescent="0.4">
      <c r="A1821">
        <f>IF(小平市進捗状況確認シート!$B$6=CSVデータ!G1821,1,0)</f>
        <v>0</v>
      </c>
      <c r="B1821">
        <f>IF(小平市進捗状況確認シート!$C$6=CSVデータ!B1821,1,0)</f>
        <v>1</v>
      </c>
      <c r="C1821">
        <f t="shared" si="28"/>
        <v>0</v>
      </c>
      <c r="D1821" t="e">
        <f>VLOOKUP(CSVデータ!C1821,Sheet1!L:M,2,FALSE)</f>
        <v>#N/A</v>
      </c>
      <c r="E1821" s="29">
        <f>CSVデータ!E1821</f>
        <v>0</v>
      </c>
      <c r="F1821" s="29">
        <f>CSVデータ!D1821</f>
        <v>0</v>
      </c>
      <c r="G1821" s="29">
        <f>CSVデータ!F1821</f>
        <v>0</v>
      </c>
    </row>
    <row r="1822" spans="1:7" x14ac:dyDescent="0.4">
      <c r="A1822">
        <f>IF(小平市進捗状況確認シート!$B$6=CSVデータ!G1822,1,0)</f>
        <v>0</v>
      </c>
      <c r="B1822">
        <f>IF(小平市進捗状況確認シート!$C$6=CSVデータ!B1822,1,0)</f>
        <v>1</v>
      </c>
      <c r="C1822">
        <f t="shared" si="28"/>
        <v>0</v>
      </c>
      <c r="D1822" t="e">
        <f>VLOOKUP(CSVデータ!C1822,Sheet1!L:M,2,FALSE)</f>
        <v>#N/A</v>
      </c>
      <c r="E1822" s="29">
        <f>CSVデータ!E1822</f>
        <v>0</v>
      </c>
      <c r="F1822" s="29">
        <f>CSVデータ!D1822</f>
        <v>0</v>
      </c>
      <c r="G1822" s="29">
        <f>CSVデータ!F1822</f>
        <v>0</v>
      </c>
    </row>
    <row r="1823" spans="1:7" x14ac:dyDescent="0.4">
      <c r="A1823">
        <f>IF(小平市進捗状況確認シート!$B$6=CSVデータ!G1823,1,0)</f>
        <v>0</v>
      </c>
      <c r="B1823">
        <f>IF(小平市進捗状況確認シート!$C$6=CSVデータ!B1823,1,0)</f>
        <v>1</v>
      </c>
      <c r="C1823">
        <f t="shared" si="28"/>
        <v>0</v>
      </c>
      <c r="D1823" t="e">
        <f>VLOOKUP(CSVデータ!C1823,Sheet1!L:M,2,FALSE)</f>
        <v>#N/A</v>
      </c>
      <c r="E1823" s="29">
        <f>CSVデータ!E1823</f>
        <v>0</v>
      </c>
      <c r="F1823" s="29">
        <f>CSVデータ!D1823</f>
        <v>0</v>
      </c>
      <c r="G1823" s="29">
        <f>CSVデータ!F1823</f>
        <v>0</v>
      </c>
    </row>
    <row r="1824" spans="1:7" x14ac:dyDescent="0.4">
      <c r="A1824">
        <f>IF(小平市進捗状況確認シート!$B$6=CSVデータ!G1824,1,0)</f>
        <v>0</v>
      </c>
      <c r="B1824">
        <f>IF(小平市進捗状況確認シート!$C$6=CSVデータ!B1824,1,0)</f>
        <v>1</v>
      </c>
      <c r="C1824">
        <f t="shared" si="28"/>
        <v>0</v>
      </c>
      <c r="D1824" t="e">
        <f>VLOOKUP(CSVデータ!C1824,Sheet1!L:M,2,FALSE)</f>
        <v>#N/A</v>
      </c>
      <c r="E1824" s="29">
        <f>CSVデータ!E1824</f>
        <v>0</v>
      </c>
      <c r="F1824" s="29">
        <f>CSVデータ!D1824</f>
        <v>0</v>
      </c>
      <c r="G1824" s="29">
        <f>CSVデータ!F1824</f>
        <v>0</v>
      </c>
    </row>
    <row r="1825" spans="1:7" x14ac:dyDescent="0.4">
      <c r="A1825">
        <f>IF(小平市進捗状況確認シート!$B$6=CSVデータ!G1825,1,0)</f>
        <v>0</v>
      </c>
      <c r="B1825">
        <f>IF(小平市進捗状況確認シート!$C$6=CSVデータ!B1825,1,0)</f>
        <v>1</v>
      </c>
      <c r="C1825">
        <f t="shared" si="28"/>
        <v>0</v>
      </c>
      <c r="D1825" t="e">
        <f>VLOOKUP(CSVデータ!C1825,Sheet1!L:M,2,FALSE)</f>
        <v>#N/A</v>
      </c>
      <c r="E1825" s="29">
        <f>CSVデータ!E1825</f>
        <v>0</v>
      </c>
      <c r="F1825" s="29">
        <f>CSVデータ!D1825</f>
        <v>0</v>
      </c>
      <c r="G1825" s="29">
        <f>CSVデータ!F1825</f>
        <v>0</v>
      </c>
    </row>
    <row r="1826" spans="1:7" x14ac:dyDescent="0.4">
      <c r="A1826">
        <f>IF(小平市進捗状況確認シート!$B$6=CSVデータ!G1826,1,0)</f>
        <v>0</v>
      </c>
      <c r="B1826">
        <f>IF(小平市進捗状況確認シート!$C$6=CSVデータ!B1826,1,0)</f>
        <v>1</v>
      </c>
      <c r="C1826">
        <f t="shared" si="28"/>
        <v>0</v>
      </c>
      <c r="D1826" t="e">
        <f>VLOOKUP(CSVデータ!C1826,Sheet1!L:M,2,FALSE)</f>
        <v>#N/A</v>
      </c>
      <c r="E1826" s="29">
        <f>CSVデータ!E1826</f>
        <v>0</v>
      </c>
      <c r="F1826" s="29">
        <f>CSVデータ!D1826</f>
        <v>0</v>
      </c>
      <c r="G1826" s="29">
        <f>CSVデータ!F1826</f>
        <v>0</v>
      </c>
    </row>
    <row r="1827" spans="1:7" x14ac:dyDescent="0.4">
      <c r="A1827">
        <f>IF(小平市進捗状況確認シート!$B$6=CSVデータ!G1827,1,0)</f>
        <v>0</v>
      </c>
      <c r="B1827">
        <f>IF(小平市進捗状況確認シート!$C$6=CSVデータ!B1827,1,0)</f>
        <v>1</v>
      </c>
      <c r="C1827">
        <f t="shared" si="28"/>
        <v>0</v>
      </c>
      <c r="D1827" t="e">
        <f>VLOOKUP(CSVデータ!C1827,Sheet1!L:M,2,FALSE)</f>
        <v>#N/A</v>
      </c>
      <c r="E1827" s="29">
        <f>CSVデータ!E1827</f>
        <v>0</v>
      </c>
      <c r="F1827" s="29">
        <f>CSVデータ!D1827</f>
        <v>0</v>
      </c>
      <c r="G1827" s="29">
        <f>CSVデータ!F1827</f>
        <v>0</v>
      </c>
    </row>
    <row r="1828" spans="1:7" x14ac:dyDescent="0.4">
      <c r="A1828">
        <f>IF(小平市進捗状況確認シート!$B$6=CSVデータ!G1828,1,0)</f>
        <v>0</v>
      </c>
      <c r="B1828">
        <f>IF(小平市進捗状況確認シート!$C$6=CSVデータ!B1828,1,0)</f>
        <v>1</v>
      </c>
      <c r="C1828">
        <f t="shared" si="28"/>
        <v>0</v>
      </c>
      <c r="D1828" t="e">
        <f>VLOOKUP(CSVデータ!C1828,Sheet1!L:M,2,FALSE)</f>
        <v>#N/A</v>
      </c>
      <c r="E1828" s="29">
        <f>CSVデータ!E1828</f>
        <v>0</v>
      </c>
      <c r="F1828" s="29">
        <f>CSVデータ!D1828</f>
        <v>0</v>
      </c>
      <c r="G1828" s="29">
        <f>CSVデータ!F1828</f>
        <v>0</v>
      </c>
    </row>
    <row r="1829" spans="1:7" x14ac:dyDescent="0.4">
      <c r="A1829">
        <f>IF(小平市進捗状況確認シート!$B$6=CSVデータ!G1829,1,0)</f>
        <v>0</v>
      </c>
      <c r="B1829">
        <f>IF(小平市進捗状況確認シート!$C$6=CSVデータ!B1829,1,0)</f>
        <v>1</v>
      </c>
      <c r="C1829">
        <f t="shared" si="28"/>
        <v>0</v>
      </c>
      <c r="D1829" t="e">
        <f>VLOOKUP(CSVデータ!C1829,Sheet1!L:M,2,FALSE)</f>
        <v>#N/A</v>
      </c>
      <c r="E1829" s="29">
        <f>CSVデータ!E1829</f>
        <v>0</v>
      </c>
      <c r="F1829" s="29">
        <f>CSVデータ!D1829</f>
        <v>0</v>
      </c>
      <c r="G1829" s="29">
        <f>CSVデータ!F1829</f>
        <v>0</v>
      </c>
    </row>
    <row r="1830" spans="1:7" x14ac:dyDescent="0.4">
      <c r="A1830">
        <f>IF(小平市進捗状況確認シート!$B$6=CSVデータ!G1830,1,0)</f>
        <v>0</v>
      </c>
      <c r="B1830">
        <f>IF(小平市進捗状況確認シート!$C$6=CSVデータ!B1830,1,0)</f>
        <v>1</v>
      </c>
      <c r="C1830">
        <f t="shared" si="28"/>
        <v>0</v>
      </c>
      <c r="D1830" t="e">
        <f>VLOOKUP(CSVデータ!C1830,Sheet1!L:M,2,FALSE)</f>
        <v>#N/A</v>
      </c>
      <c r="E1830" s="29">
        <f>CSVデータ!E1830</f>
        <v>0</v>
      </c>
      <c r="F1830" s="29">
        <f>CSVデータ!D1830</f>
        <v>0</v>
      </c>
      <c r="G1830" s="29">
        <f>CSVデータ!F1830</f>
        <v>0</v>
      </c>
    </row>
    <row r="1831" spans="1:7" x14ac:dyDescent="0.4">
      <c r="A1831">
        <f>IF(小平市進捗状況確認シート!$B$6=CSVデータ!G1831,1,0)</f>
        <v>0</v>
      </c>
      <c r="B1831">
        <f>IF(小平市進捗状況確認シート!$C$6=CSVデータ!B1831,1,0)</f>
        <v>1</v>
      </c>
      <c r="C1831">
        <f t="shared" ref="C1831:C1894" si="29">IF(A1831+B1831=2,1,0)</f>
        <v>0</v>
      </c>
      <c r="D1831" t="e">
        <f>VLOOKUP(CSVデータ!C1831,Sheet1!L:M,2,FALSE)</f>
        <v>#N/A</v>
      </c>
      <c r="E1831" s="29">
        <f>CSVデータ!E1831</f>
        <v>0</v>
      </c>
      <c r="F1831" s="29">
        <f>CSVデータ!D1831</f>
        <v>0</v>
      </c>
      <c r="G1831" s="29">
        <f>CSVデータ!F1831</f>
        <v>0</v>
      </c>
    </row>
    <row r="1832" spans="1:7" x14ac:dyDescent="0.4">
      <c r="A1832">
        <f>IF(小平市進捗状況確認シート!$B$6=CSVデータ!G1832,1,0)</f>
        <v>0</v>
      </c>
      <c r="B1832">
        <f>IF(小平市進捗状況確認シート!$C$6=CSVデータ!B1832,1,0)</f>
        <v>1</v>
      </c>
      <c r="C1832">
        <f t="shared" si="29"/>
        <v>0</v>
      </c>
      <c r="D1832" t="e">
        <f>VLOOKUP(CSVデータ!C1832,Sheet1!L:M,2,FALSE)</f>
        <v>#N/A</v>
      </c>
      <c r="E1832" s="29">
        <f>CSVデータ!E1832</f>
        <v>0</v>
      </c>
      <c r="F1832" s="29">
        <f>CSVデータ!D1832</f>
        <v>0</v>
      </c>
      <c r="G1832" s="29">
        <f>CSVデータ!F1832</f>
        <v>0</v>
      </c>
    </row>
    <row r="1833" spans="1:7" x14ac:dyDescent="0.4">
      <c r="A1833">
        <f>IF(小平市進捗状況確認シート!$B$6=CSVデータ!G1833,1,0)</f>
        <v>0</v>
      </c>
      <c r="B1833">
        <f>IF(小平市進捗状況確認シート!$C$6=CSVデータ!B1833,1,0)</f>
        <v>1</v>
      </c>
      <c r="C1833">
        <f t="shared" si="29"/>
        <v>0</v>
      </c>
      <c r="D1833" t="e">
        <f>VLOOKUP(CSVデータ!C1833,Sheet1!L:M,2,FALSE)</f>
        <v>#N/A</v>
      </c>
      <c r="E1833" s="29">
        <f>CSVデータ!E1833</f>
        <v>0</v>
      </c>
      <c r="F1833" s="29">
        <f>CSVデータ!D1833</f>
        <v>0</v>
      </c>
      <c r="G1833" s="29">
        <f>CSVデータ!F1833</f>
        <v>0</v>
      </c>
    </row>
    <row r="1834" spans="1:7" x14ac:dyDescent="0.4">
      <c r="A1834">
        <f>IF(小平市進捗状況確認シート!$B$6=CSVデータ!G1834,1,0)</f>
        <v>0</v>
      </c>
      <c r="B1834">
        <f>IF(小平市進捗状況確認シート!$C$6=CSVデータ!B1834,1,0)</f>
        <v>1</v>
      </c>
      <c r="C1834">
        <f t="shared" si="29"/>
        <v>0</v>
      </c>
      <c r="D1834" t="e">
        <f>VLOOKUP(CSVデータ!C1834,Sheet1!L:M,2,FALSE)</f>
        <v>#N/A</v>
      </c>
      <c r="E1834" s="29">
        <f>CSVデータ!E1834</f>
        <v>0</v>
      </c>
      <c r="F1834" s="29">
        <f>CSVデータ!D1834</f>
        <v>0</v>
      </c>
      <c r="G1834" s="29">
        <f>CSVデータ!F1834</f>
        <v>0</v>
      </c>
    </row>
    <row r="1835" spans="1:7" x14ac:dyDescent="0.4">
      <c r="A1835">
        <f>IF(小平市進捗状況確認シート!$B$6=CSVデータ!G1835,1,0)</f>
        <v>0</v>
      </c>
      <c r="B1835">
        <f>IF(小平市進捗状況確認シート!$C$6=CSVデータ!B1835,1,0)</f>
        <v>1</v>
      </c>
      <c r="C1835">
        <f t="shared" si="29"/>
        <v>0</v>
      </c>
      <c r="D1835" t="e">
        <f>VLOOKUP(CSVデータ!C1835,Sheet1!L:M,2,FALSE)</f>
        <v>#N/A</v>
      </c>
      <c r="E1835" s="29">
        <f>CSVデータ!E1835</f>
        <v>0</v>
      </c>
      <c r="F1835" s="29">
        <f>CSVデータ!D1835</f>
        <v>0</v>
      </c>
      <c r="G1835" s="29">
        <f>CSVデータ!F1835</f>
        <v>0</v>
      </c>
    </row>
    <row r="1836" spans="1:7" x14ac:dyDescent="0.4">
      <c r="A1836">
        <f>IF(小平市進捗状況確認シート!$B$6=CSVデータ!G1836,1,0)</f>
        <v>0</v>
      </c>
      <c r="B1836">
        <f>IF(小平市進捗状況確認シート!$C$6=CSVデータ!B1836,1,0)</f>
        <v>1</v>
      </c>
      <c r="C1836">
        <f t="shared" si="29"/>
        <v>0</v>
      </c>
      <c r="D1836" t="e">
        <f>VLOOKUP(CSVデータ!C1836,Sheet1!L:M,2,FALSE)</f>
        <v>#N/A</v>
      </c>
      <c r="E1836" s="29">
        <f>CSVデータ!E1836</f>
        <v>0</v>
      </c>
      <c r="F1836" s="29">
        <f>CSVデータ!D1836</f>
        <v>0</v>
      </c>
      <c r="G1836" s="29">
        <f>CSVデータ!F1836</f>
        <v>0</v>
      </c>
    </row>
    <row r="1837" spans="1:7" x14ac:dyDescent="0.4">
      <c r="A1837">
        <f>IF(小平市進捗状況確認シート!$B$6=CSVデータ!G1837,1,0)</f>
        <v>0</v>
      </c>
      <c r="B1837">
        <f>IF(小平市進捗状況確認シート!$C$6=CSVデータ!B1837,1,0)</f>
        <v>1</v>
      </c>
      <c r="C1837">
        <f t="shared" si="29"/>
        <v>0</v>
      </c>
      <c r="D1837" t="e">
        <f>VLOOKUP(CSVデータ!C1837,Sheet1!L:M,2,FALSE)</f>
        <v>#N/A</v>
      </c>
      <c r="E1837" s="29">
        <f>CSVデータ!E1837</f>
        <v>0</v>
      </c>
      <c r="F1837" s="29">
        <f>CSVデータ!D1837</f>
        <v>0</v>
      </c>
      <c r="G1837" s="29">
        <f>CSVデータ!F1837</f>
        <v>0</v>
      </c>
    </row>
    <row r="1838" spans="1:7" x14ac:dyDescent="0.4">
      <c r="A1838">
        <f>IF(小平市進捗状況確認シート!$B$6=CSVデータ!G1838,1,0)</f>
        <v>0</v>
      </c>
      <c r="B1838">
        <f>IF(小平市進捗状況確認シート!$C$6=CSVデータ!B1838,1,0)</f>
        <v>1</v>
      </c>
      <c r="C1838">
        <f t="shared" si="29"/>
        <v>0</v>
      </c>
      <c r="D1838" t="e">
        <f>VLOOKUP(CSVデータ!C1838,Sheet1!L:M,2,FALSE)</f>
        <v>#N/A</v>
      </c>
      <c r="E1838" s="29">
        <f>CSVデータ!E1838</f>
        <v>0</v>
      </c>
      <c r="F1838" s="29">
        <f>CSVデータ!D1838</f>
        <v>0</v>
      </c>
      <c r="G1838" s="29">
        <f>CSVデータ!F1838</f>
        <v>0</v>
      </c>
    </row>
    <row r="1839" spans="1:7" x14ac:dyDescent="0.4">
      <c r="A1839">
        <f>IF(小平市進捗状況確認シート!$B$6=CSVデータ!G1839,1,0)</f>
        <v>0</v>
      </c>
      <c r="B1839">
        <f>IF(小平市進捗状況確認シート!$C$6=CSVデータ!B1839,1,0)</f>
        <v>1</v>
      </c>
      <c r="C1839">
        <f t="shared" si="29"/>
        <v>0</v>
      </c>
      <c r="D1839" t="e">
        <f>VLOOKUP(CSVデータ!C1839,Sheet1!L:M,2,FALSE)</f>
        <v>#N/A</v>
      </c>
      <c r="E1839" s="29">
        <f>CSVデータ!E1839</f>
        <v>0</v>
      </c>
      <c r="F1839" s="29">
        <f>CSVデータ!D1839</f>
        <v>0</v>
      </c>
      <c r="G1839" s="29">
        <f>CSVデータ!F1839</f>
        <v>0</v>
      </c>
    </row>
    <row r="1840" spans="1:7" x14ac:dyDescent="0.4">
      <c r="A1840">
        <f>IF(小平市進捗状況確認シート!$B$6=CSVデータ!G1840,1,0)</f>
        <v>0</v>
      </c>
      <c r="B1840">
        <f>IF(小平市進捗状況確認シート!$C$6=CSVデータ!B1840,1,0)</f>
        <v>1</v>
      </c>
      <c r="C1840">
        <f t="shared" si="29"/>
        <v>0</v>
      </c>
      <c r="D1840" t="e">
        <f>VLOOKUP(CSVデータ!C1840,Sheet1!L:M,2,FALSE)</f>
        <v>#N/A</v>
      </c>
      <c r="E1840" s="29">
        <f>CSVデータ!E1840</f>
        <v>0</v>
      </c>
      <c r="F1840" s="29">
        <f>CSVデータ!D1840</f>
        <v>0</v>
      </c>
      <c r="G1840" s="29">
        <f>CSVデータ!F1840</f>
        <v>0</v>
      </c>
    </row>
    <row r="1841" spans="1:7" x14ac:dyDescent="0.4">
      <c r="A1841">
        <f>IF(小平市進捗状況確認シート!$B$6=CSVデータ!G1841,1,0)</f>
        <v>0</v>
      </c>
      <c r="B1841">
        <f>IF(小平市進捗状況確認シート!$C$6=CSVデータ!B1841,1,0)</f>
        <v>1</v>
      </c>
      <c r="C1841">
        <f t="shared" si="29"/>
        <v>0</v>
      </c>
      <c r="D1841" t="e">
        <f>VLOOKUP(CSVデータ!C1841,Sheet1!L:M,2,FALSE)</f>
        <v>#N/A</v>
      </c>
      <c r="E1841" s="29">
        <f>CSVデータ!E1841</f>
        <v>0</v>
      </c>
      <c r="F1841" s="29">
        <f>CSVデータ!D1841</f>
        <v>0</v>
      </c>
      <c r="G1841" s="29">
        <f>CSVデータ!F1841</f>
        <v>0</v>
      </c>
    </row>
    <row r="1842" spans="1:7" x14ac:dyDescent="0.4">
      <c r="A1842">
        <f>IF(小平市進捗状況確認シート!$B$6=CSVデータ!G1842,1,0)</f>
        <v>0</v>
      </c>
      <c r="B1842">
        <f>IF(小平市進捗状況確認シート!$C$6=CSVデータ!B1842,1,0)</f>
        <v>1</v>
      </c>
      <c r="C1842">
        <f t="shared" si="29"/>
        <v>0</v>
      </c>
      <c r="D1842" t="e">
        <f>VLOOKUP(CSVデータ!C1842,Sheet1!L:M,2,FALSE)</f>
        <v>#N/A</v>
      </c>
      <c r="E1842" s="29">
        <f>CSVデータ!E1842</f>
        <v>0</v>
      </c>
      <c r="F1842" s="29">
        <f>CSVデータ!D1842</f>
        <v>0</v>
      </c>
      <c r="G1842" s="29">
        <f>CSVデータ!F1842</f>
        <v>0</v>
      </c>
    </row>
    <row r="1843" spans="1:7" x14ac:dyDescent="0.4">
      <c r="A1843">
        <f>IF(小平市進捗状況確認シート!$B$6=CSVデータ!G1843,1,0)</f>
        <v>0</v>
      </c>
      <c r="B1843">
        <f>IF(小平市進捗状況確認シート!$C$6=CSVデータ!B1843,1,0)</f>
        <v>1</v>
      </c>
      <c r="C1843">
        <f t="shared" si="29"/>
        <v>0</v>
      </c>
      <c r="D1843" t="e">
        <f>VLOOKUP(CSVデータ!C1843,Sheet1!L:M,2,FALSE)</f>
        <v>#N/A</v>
      </c>
      <c r="E1843" s="29">
        <f>CSVデータ!E1843</f>
        <v>0</v>
      </c>
      <c r="F1843" s="29">
        <f>CSVデータ!D1843</f>
        <v>0</v>
      </c>
      <c r="G1843" s="29">
        <f>CSVデータ!F1843</f>
        <v>0</v>
      </c>
    </row>
    <row r="1844" spans="1:7" x14ac:dyDescent="0.4">
      <c r="A1844">
        <f>IF(小平市進捗状況確認シート!$B$6=CSVデータ!G1844,1,0)</f>
        <v>0</v>
      </c>
      <c r="B1844">
        <f>IF(小平市進捗状況確認シート!$C$6=CSVデータ!B1844,1,0)</f>
        <v>1</v>
      </c>
      <c r="C1844">
        <f t="shared" si="29"/>
        <v>0</v>
      </c>
      <c r="D1844" t="e">
        <f>VLOOKUP(CSVデータ!C1844,Sheet1!L:M,2,FALSE)</f>
        <v>#N/A</v>
      </c>
      <c r="E1844" s="29">
        <f>CSVデータ!E1844</f>
        <v>0</v>
      </c>
      <c r="F1844" s="29">
        <f>CSVデータ!D1844</f>
        <v>0</v>
      </c>
      <c r="G1844" s="29">
        <f>CSVデータ!F1844</f>
        <v>0</v>
      </c>
    </row>
    <row r="1845" spans="1:7" x14ac:dyDescent="0.4">
      <c r="A1845">
        <f>IF(小平市進捗状況確認シート!$B$6=CSVデータ!G1845,1,0)</f>
        <v>0</v>
      </c>
      <c r="B1845">
        <f>IF(小平市進捗状況確認シート!$C$6=CSVデータ!B1845,1,0)</f>
        <v>1</v>
      </c>
      <c r="C1845">
        <f t="shared" si="29"/>
        <v>0</v>
      </c>
      <c r="D1845" t="e">
        <f>VLOOKUP(CSVデータ!C1845,Sheet1!L:M,2,FALSE)</f>
        <v>#N/A</v>
      </c>
      <c r="E1845" s="29">
        <f>CSVデータ!E1845</f>
        <v>0</v>
      </c>
      <c r="F1845" s="29">
        <f>CSVデータ!D1845</f>
        <v>0</v>
      </c>
      <c r="G1845" s="29">
        <f>CSVデータ!F1845</f>
        <v>0</v>
      </c>
    </row>
    <row r="1846" spans="1:7" x14ac:dyDescent="0.4">
      <c r="A1846">
        <f>IF(小平市進捗状況確認シート!$B$6=CSVデータ!G1846,1,0)</f>
        <v>0</v>
      </c>
      <c r="B1846">
        <f>IF(小平市進捗状況確認シート!$C$6=CSVデータ!B1846,1,0)</f>
        <v>1</v>
      </c>
      <c r="C1846">
        <f t="shared" si="29"/>
        <v>0</v>
      </c>
      <c r="D1846" t="e">
        <f>VLOOKUP(CSVデータ!C1846,Sheet1!L:M,2,FALSE)</f>
        <v>#N/A</v>
      </c>
      <c r="E1846" s="29">
        <f>CSVデータ!E1846</f>
        <v>0</v>
      </c>
      <c r="F1846" s="29">
        <f>CSVデータ!D1846</f>
        <v>0</v>
      </c>
      <c r="G1846" s="29">
        <f>CSVデータ!F1846</f>
        <v>0</v>
      </c>
    </row>
    <row r="1847" spans="1:7" x14ac:dyDescent="0.4">
      <c r="A1847">
        <f>IF(小平市進捗状況確認シート!$B$6=CSVデータ!G1847,1,0)</f>
        <v>0</v>
      </c>
      <c r="B1847">
        <f>IF(小平市進捗状況確認シート!$C$6=CSVデータ!B1847,1,0)</f>
        <v>1</v>
      </c>
      <c r="C1847">
        <f t="shared" si="29"/>
        <v>0</v>
      </c>
      <c r="D1847" t="e">
        <f>VLOOKUP(CSVデータ!C1847,Sheet1!L:M,2,FALSE)</f>
        <v>#N/A</v>
      </c>
      <c r="E1847" s="29">
        <f>CSVデータ!E1847</f>
        <v>0</v>
      </c>
      <c r="F1847" s="29">
        <f>CSVデータ!D1847</f>
        <v>0</v>
      </c>
      <c r="G1847" s="29">
        <f>CSVデータ!F1847</f>
        <v>0</v>
      </c>
    </row>
    <row r="1848" spans="1:7" x14ac:dyDescent="0.4">
      <c r="A1848">
        <f>IF(小平市進捗状況確認シート!$B$6=CSVデータ!G1848,1,0)</f>
        <v>0</v>
      </c>
      <c r="B1848">
        <f>IF(小平市進捗状況確認シート!$C$6=CSVデータ!B1848,1,0)</f>
        <v>1</v>
      </c>
      <c r="C1848">
        <f t="shared" si="29"/>
        <v>0</v>
      </c>
      <c r="D1848" t="e">
        <f>VLOOKUP(CSVデータ!C1848,Sheet1!L:M,2,FALSE)</f>
        <v>#N/A</v>
      </c>
      <c r="E1848" s="29">
        <f>CSVデータ!E1848</f>
        <v>0</v>
      </c>
      <c r="F1848" s="29">
        <f>CSVデータ!D1848</f>
        <v>0</v>
      </c>
      <c r="G1848" s="29">
        <f>CSVデータ!F1848</f>
        <v>0</v>
      </c>
    </row>
    <row r="1849" spans="1:7" x14ac:dyDescent="0.4">
      <c r="A1849">
        <f>IF(小平市進捗状況確認シート!$B$6=CSVデータ!G1849,1,0)</f>
        <v>0</v>
      </c>
      <c r="B1849">
        <f>IF(小平市進捗状況確認シート!$C$6=CSVデータ!B1849,1,0)</f>
        <v>1</v>
      </c>
      <c r="C1849">
        <f t="shared" si="29"/>
        <v>0</v>
      </c>
      <c r="D1849" t="e">
        <f>VLOOKUP(CSVデータ!C1849,Sheet1!L:M,2,FALSE)</f>
        <v>#N/A</v>
      </c>
      <c r="E1849" s="29">
        <f>CSVデータ!E1849</f>
        <v>0</v>
      </c>
      <c r="F1849" s="29">
        <f>CSVデータ!D1849</f>
        <v>0</v>
      </c>
      <c r="G1849" s="29">
        <f>CSVデータ!F1849</f>
        <v>0</v>
      </c>
    </row>
    <row r="1850" spans="1:7" x14ac:dyDescent="0.4">
      <c r="A1850">
        <f>IF(小平市進捗状況確認シート!$B$6=CSVデータ!G1850,1,0)</f>
        <v>0</v>
      </c>
      <c r="B1850">
        <f>IF(小平市進捗状況確認シート!$C$6=CSVデータ!B1850,1,0)</f>
        <v>1</v>
      </c>
      <c r="C1850">
        <f t="shared" si="29"/>
        <v>0</v>
      </c>
      <c r="D1850" t="e">
        <f>VLOOKUP(CSVデータ!C1850,Sheet1!L:M,2,FALSE)</f>
        <v>#N/A</v>
      </c>
      <c r="E1850" s="29">
        <f>CSVデータ!E1850</f>
        <v>0</v>
      </c>
      <c r="F1850" s="29">
        <f>CSVデータ!D1850</f>
        <v>0</v>
      </c>
      <c r="G1850" s="29">
        <f>CSVデータ!F1850</f>
        <v>0</v>
      </c>
    </row>
    <row r="1851" spans="1:7" x14ac:dyDescent="0.4">
      <c r="A1851">
        <f>IF(小平市進捗状況確認シート!$B$6=CSVデータ!G1851,1,0)</f>
        <v>0</v>
      </c>
      <c r="B1851">
        <f>IF(小平市進捗状況確認シート!$C$6=CSVデータ!B1851,1,0)</f>
        <v>1</v>
      </c>
      <c r="C1851">
        <f t="shared" si="29"/>
        <v>0</v>
      </c>
      <c r="D1851" t="e">
        <f>VLOOKUP(CSVデータ!C1851,Sheet1!L:M,2,FALSE)</f>
        <v>#N/A</v>
      </c>
      <c r="E1851" s="29">
        <f>CSVデータ!E1851</f>
        <v>0</v>
      </c>
      <c r="F1851" s="29">
        <f>CSVデータ!D1851</f>
        <v>0</v>
      </c>
      <c r="G1851" s="29">
        <f>CSVデータ!F1851</f>
        <v>0</v>
      </c>
    </row>
    <row r="1852" spans="1:7" x14ac:dyDescent="0.4">
      <c r="A1852">
        <f>IF(小平市進捗状況確認シート!$B$6=CSVデータ!G1852,1,0)</f>
        <v>0</v>
      </c>
      <c r="B1852">
        <f>IF(小平市進捗状況確認シート!$C$6=CSVデータ!B1852,1,0)</f>
        <v>1</v>
      </c>
      <c r="C1852">
        <f t="shared" si="29"/>
        <v>0</v>
      </c>
      <c r="D1852" t="e">
        <f>VLOOKUP(CSVデータ!C1852,Sheet1!L:M,2,FALSE)</f>
        <v>#N/A</v>
      </c>
      <c r="E1852" s="29">
        <f>CSVデータ!E1852</f>
        <v>0</v>
      </c>
      <c r="F1852" s="29">
        <f>CSVデータ!D1852</f>
        <v>0</v>
      </c>
      <c r="G1852" s="29">
        <f>CSVデータ!F1852</f>
        <v>0</v>
      </c>
    </row>
    <row r="1853" spans="1:7" x14ac:dyDescent="0.4">
      <c r="A1853">
        <f>IF(小平市進捗状況確認シート!$B$6=CSVデータ!G1853,1,0)</f>
        <v>0</v>
      </c>
      <c r="B1853">
        <f>IF(小平市進捗状況確認シート!$C$6=CSVデータ!B1853,1,0)</f>
        <v>1</v>
      </c>
      <c r="C1853">
        <f t="shared" si="29"/>
        <v>0</v>
      </c>
      <c r="D1853" t="e">
        <f>VLOOKUP(CSVデータ!C1853,Sheet1!L:M,2,FALSE)</f>
        <v>#N/A</v>
      </c>
      <c r="E1853" s="29">
        <f>CSVデータ!E1853</f>
        <v>0</v>
      </c>
      <c r="F1853" s="29">
        <f>CSVデータ!D1853</f>
        <v>0</v>
      </c>
      <c r="G1853" s="29">
        <f>CSVデータ!F1853</f>
        <v>0</v>
      </c>
    </row>
    <row r="1854" spans="1:7" x14ac:dyDescent="0.4">
      <c r="A1854">
        <f>IF(小平市進捗状況確認シート!$B$6=CSVデータ!G1854,1,0)</f>
        <v>0</v>
      </c>
      <c r="B1854">
        <f>IF(小平市進捗状況確認シート!$C$6=CSVデータ!B1854,1,0)</f>
        <v>1</v>
      </c>
      <c r="C1854">
        <f t="shared" si="29"/>
        <v>0</v>
      </c>
      <c r="D1854" t="e">
        <f>VLOOKUP(CSVデータ!C1854,Sheet1!L:M,2,FALSE)</f>
        <v>#N/A</v>
      </c>
      <c r="E1854" s="29">
        <f>CSVデータ!E1854</f>
        <v>0</v>
      </c>
      <c r="F1854" s="29">
        <f>CSVデータ!D1854</f>
        <v>0</v>
      </c>
      <c r="G1854" s="29">
        <f>CSVデータ!F1854</f>
        <v>0</v>
      </c>
    </row>
    <row r="1855" spans="1:7" x14ac:dyDescent="0.4">
      <c r="A1855">
        <f>IF(小平市進捗状況確認シート!$B$6=CSVデータ!G1855,1,0)</f>
        <v>0</v>
      </c>
      <c r="B1855">
        <f>IF(小平市進捗状況確認シート!$C$6=CSVデータ!B1855,1,0)</f>
        <v>1</v>
      </c>
      <c r="C1855">
        <f t="shared" si="29"/>
        <v>0</v>
      </c>
      <c r="D1855" t="e">
        <f>VLOOKUP(CSVデータ!C1855,Sheet1!L:M,2,FALSE)</f>
        <v>#N/A</v>
      </c>
      <c r="E1855" s="29">
        <f>CSVデータ!E1855</f>
        <v>0</v>
      </c>
      <c r="F1855" s="29">
        <f>CSVデータ!D1855</f>
        <v>0</v>
      </c>
      <c r="G1855" s="29">
        <f>CSVデータ!F1855</f>
        <v>0</v>
      </c>
    </row>
    <row r="1856" spans="1:7" x14ac:dyDescent="0.4">
      <c r="A1856">
        <f>IF(小平市進捗状況確認シート!$B$6=CSVデータ!G1856,1,0)</f>
        <v>0</v>
      </c>
      <c r="B1856">
        <f>IF(小平市進捗状況確認シート!$C$6=CSVデータ!B1856,1,0)</f>
        <v>1</v>
      </c>
      <c r="C1856">
        <f t="shared" si="29"/>
        <v>0</v>
      </c>
      <c r="D1856" t="e">
        <f>VLOOKUP(CSVデータ!C1856,Sheet1!L:M,2,FALSE)</f>
        <v>#N/A</v>
      </c>
      <c r="E1856" s="29">
        <f>CSVデータ!E1856</f>
        <v>0</v>
      </c>
      <c r="F1856" s="29">
        <f>CSVデータ!D1856</f>
        <v>0</v>
      </c>
      <c r="G1856" s="29">
        <f>CSVデータ!F1856</f>
        <v>0</v>
      </c>
    </row>
    <row r="1857" spans="1:7" x14ac:dyDescent="0.4">
      <c r="A1857">
        <f>IF(小平市進捗状況確認シート!$B$6=CSVデータ!G1857,1,0)</f>
        <v>0</v>
      </c>
      <c r="B1857">
        <f>IF(小平市進捗状況確認シート!$C$6=CSVデータ!B1857,1,0)</f>
        <v>1</v>
      </c>
      <c r="C1857">
        <f t="shared" si="29"/>
        <v>0</v>
      </c>
      <c r="D1857" t="e">
        <f>VLOOKUP(CSVデータ!C1857,Sheet1!L:M,2,FALSE)</f>
        <v>#N/A</v>
      </c>
      <c r="E1857" s="29">
        <f>CSVデータ!E1857</f>
        <v>0</v>
      </c>
      <c r="F1857" s="29">
        <f>CSVデータ!D1857</f>
        <v>0</v>
      </c>
      <c r="G1857" s="29">
        <f>CSVデータ!F1857</f>
        <v>0</v>
      </c>
    </row>
    <row r="1858" spans="1:7" x14ac:dyDescent="0.4">
      <c r="A1858">
        <f>IF(小平市進捗状況確認シート!$B$6=CSVデータ!G1858,1,0)</f>
        <v>0</v>
      </c>
      <c r="B1858">
        <f>IF(小平市進捗状況確認シート!$C$6=CSVデータ!B1858,1,0)</f>
        <v>1</v>
      </c>
      <c r="C1858">
        <f t="shared" si="29"/>
        <v>0</v>
      </c>
      <c r="D1858" t="e">
        <f>VLOOKUP(CSVデータ!C1858,Sheet1!L:M,2,FALSE)</f>
        <v>#N/A</v>
      </c>
      <c r="E1858" s="29">
        <f>CSVデータ!E1858</f>
        <v>0</v>
      </c>
      <c r="F1858" s="29">
        <f>CSVデータ!D1858</f>
        <v>0</v>
      </c>
      <c r="G1858" s="29">
        <f>CSVデータ!F1858</f>
        <v>0</v>
      </c>
    </row>
    <row r="1859" spans="1:7" x14ac:dyDescent="0.4">
      <c r="A1859">
        <f>IF(小平市進捗状況確認シート!$B$6=CSVデータ!G1859,1,0)</f>
        <v>0</v>
      </c>
      <c r="B1859">
        <f>IF(小平市進捗状況確認シート!$C$6=CSVデータ!B1859,1,0)</f>
        <v>1</v>
      </c>
      <c r="C1859">
        <f t="shared" si="29"/>
        <v>0</v>
      </c>
      <c r="D1859" t="e">
        <f>VLOOKUP(CSVデータ!C1859,Sheet1!L:M,2,FALSE)</f>
        <v>#N/A</v>
      </c>
      <c r="E1859" s="29">
        <f>CSVデータ!E1859</f>
        <v>0</v>
      </c>
      <c r="F1859" s="29">
        <f>CSVデータ!D1859</f>
        <v>0</v>
      </c>
      <c r="G1859" s="29">
        <f>CSVデータ!F1859</f>
        <v>0</v>
      </c>
    </row>
    <row r="1860" spans="1:7" x14ac:dyDescent="0.4">
      <c r="A1860">
        <f>IF(小平市進捗状況確認シート!$B$6=CSVデータ!G1860,1,0)</f>
        <v>0</v>
      </c>
      <c r="B1860">
        <f>IF(小平市進捗状況確認シート!$C$6=CSVデータ!B1860,1,0)</f>
        <v>1</v>
      </c>
      <c r="C1860">
        <f t="shared" si="29"/>
        <v>0</v>
      </c>
      <c r="D1860" t="e">
        <f>VLOOKUP(CSVデータ!C1860,Sheet1!L:M,2,FALSE)</f>
        <v>#N/A</v>
      </c>
      <c r="E1860" s="29">
        <f>CSVデータ!E1860</f>
        <v>0</v>
      </c>
      <c r="F1860" s="29">
        <f>CSVデータ!D1860</f>
        <v>0</v>
      </c>
      <c r="G1860" s="29">
        <f>CSVデータ!F1860</f>
        <v>0</v>
      </c>
    </row>
    <row r="1861" spans="1:7" x14ac:dyDescent="0.4">
      <c r="A1861">
        <f>IF(小平市進捗状況確認シート!$B$6=CSVデータ!G1861,1,0)</f>
        <v>0</v>
      </c>
      <c r="B1861">
        <f>IF(小平市進捗状況確認シート!$C$6=CSVデータ!B1861,1,0)</f>
        <v>1</v>
      </c>
      <c r="C1861">
        <f t="shared" si="29"/>
        <v>0</v>
      </c>
      <c r="D1861" t="e">
        <f>VLOOKUP(CSVデータ!C1861,Sheet1!L:M,2,FALSE)</f>
        <v>#N/A</v>
      </c>
      <c r="E1861" s="29">
        <f>CSVデータ!E1861</f>
        <v>0</v>
      </c>
      <c r="F1861" s="29">
        <f>CSVデータ!D1861</f>
        <v>0</v>
      </c>
      <c r="G1861" s="29">
        <f>CSVデータ!F1861</f>
        <v>0</v>
      </c>
    </row>
    <row r="1862" spans="1:7" x14ac:dyDescent="0.4">
      <c r="A1862">
        <f>IF(小平市進捗状況確認シート!$B$6=CSVデータ!G1862,1,0)</f>
        <v>0</v>
      </c>
      <c r="B1862">
        <f>IF(小平市進捗状況確認シート!$C$6=CSVデータ!B1862,1,0)</f>
        <v>1</v>
      </c>
      <c r="C1862">
        <f t="shared" si="29"/>
        <v>0</v>
      </c>
      <c r="D1862" t="e">
        <f>VLOOKUP(CSVデータ!C1862,Sheet1!L:M,2,FALSE)</f>
        <v>#N/A</v>
      </c>
      <c r="E1862" s="29">
        <f>CSVデータ!E1862</f>
        <v>0</v>
      </c>
      <c r="F1862" s="29">
        <f>CSVデータ!D1862</f>
        <v>0</v>
      </c>
      <c r="G1862" s="29">
        <f>CSVデータ!F1862</f>
        <v>0</v>
      </c>
    </row>
    <row r="1863" spans="1:7" x14ac:dyDescent="0.4">
      <c r="A1863">
        <f>IF(小平市進捗状況確認シート!$B$6=CSVデータ!G1863,1,0)</f>
        <v>0</v>
      </c>
      <c r="B1863">
        <f>IF(小平市進捗状況確認シート!$C$6=CSVデータ!B1863,1,0)</f>
        <v>1</v>
      </c>
      <c r="C1863">
        <f t="shared" si="29"/>
        <v>0</v>
      </c>
      <c r="D1863" t="e">
        <f>VLOOKUP(CSVデータ!C1863,Sheet1!L:M,2,FALSE)</f>
        <v>#N/A</v>
      </c>
      <c r="E1863" s="29">
        <f>CSVデータ!E1863</f>
        <v>0</v>
      </c>
      <c r="F1863" s="29">
        <f>CSVデータ!D1863</f>
        <v>0</v>
      </c>
      <c r="G1863" s="29">
        <f>CSVデータ!F1863</f>
        <v>0</v>
      </c>
    </row>
    <row r="1864" spans="1:7" x14ac:dyDescent="0.4">
      <c r="A1864">
        <f>IF(小平市進捗状況確認シート!$B$6=CSVデータ!G1864,1,0)</f>
        <v>0</v>
      </c>
      <c r="B1864">
        <f>IF(小平市進捗状況確認シート!$C$6=CSVデータ!B1864,1,0)</f>
        <v>1</v>
      </c>
      <c r="C1864">
        <f t="shared" si="29"/>
        <v>0</v>
      </c>
      <c r="D1864" t="e">
        <f>VLOOKUP(CSVデータ!C1864,Sheet1!L:M,2,FALSE)</f>
        <v>#N/A</v>
      </c>
      <c r="E1864" s="29">
        <f>CSVデータ!E1864</f>
        <v>0</v>
      </c>
      <c r="F1864" s="29">
        <f>CSVデータ!D1864</f>
        <v>0</v>
      </c>
      <c r="G1864" s="29">
        <f>CSVデータ!F1864</f>
        <v>0</v>
      </c>
    </row>
    <row r="1865" spans="1:7" x14ac:dyDescent="0.4">
      <c r="A1865">
        <f>IF(小平市進捗状況確認シート!$B$6=CSVデータ!G1865,1,0)</f>
        <v>0</v>
      </c>
      <c r="B1865">
        <f>IF(小平市進捗状況確認シート!$C$6=CSVデータ!B1865,1,0)</f>
        <v>1</v>
      </c>
      <c r="C1865">
        <f t="shared" si="29"/>
        <v>0</v>
      </c>
      <c r="D1865" t="e">
        <f>VLOOKUP(CSVデータ!C1865,Sheet1!L:M,2,FALSE)</f>
        <v>#N/A</v>
      </c>
      <c r="E1865" s="29">
        <f>CSVデータ!E1865</f>
        <v>0</v>
      </c>
      <c r="F1865" s="29">
        <f>CSVデータ!D1865</f>
        <v>0</v>
      </c>
      <c r="G1865" s="29">
        <f>CSVデータ!F1865</f>
        <v>0</v>
      </c>
    </row>
    <row r="1866" spans="1:7" x14ac:dyDescent="0.4">
      <c r="A1866">
        <f>IF(小平市進捗状況確認シート!$B$6=CSVデータ!G1866,1,0)</f>
        <v>0</v>
      </c>
      <c r="B1866">
        <f>IF(小平市進捗状況確認シート!$C$6=CSVデータ!B1866,1,0)</f>
        <v>1</v>
      </c>
      <c r="C1866">
        <f t="shared" si="29"/>
        <v>0</v>
      </c>
      <c r="D1866" t="e">
        <f>VLOOKUP(CSVデータ!C1866,Sheet1!L:M,2,FALSE)</f>
        <v>#N/A</v>
      </c>
      <c r="E1866" s="29">
        <f>CSVデータ!E1866</f>
        <v>0</v>
      </c>
      <c r="F1866" s="29">
        <f>CSVデータ!D1866</f>
        <v>0</v>
      </c>
      <c r="G1866" s="29">
        <f>CSVデータ!F1866</f>
        <v>0</v>
      </c>
    </row>
    <row r="1867" spans="1:7" x14ac:dyDescent="0.4">
      <c r="A1867">
        <f>IF(小平市進捗状況確認シート!$B$6=CSVデータ!G1867,1,0)</f>
        <v>0</v>
      </c>
      <c r="B1867">
        <f>IF(小平市進捗状況確認シート!$C$6=CSVデータ!B1867,1,0)</f>
        <v>1</v>
      </c>
      <c r="C1867">
        <f t="shared" si="29"/>
        <v>0</v>
      </c>
      <c r="D1867" t="e">
        <f>VLOOKUP(CSVデータ!C1867,Sheet1!L:M,2,FALSE)</f>
        <v>#N/A</v>
      </c>
      <c r="E1867" s="29">
        <f>CSVデータ!E1867</f>
        <v>0</v>
      </c>
      <c r="F1867" s="29">
        <f>CSVデータ!D1867</f>
        <v>0</v>
      </c>
      <c r="G1867" s="29">
        <f>CSVデータ!F1867</f>
        <v>0</v>
      </c>
    </row>
    <row r="1868" spans="1:7" x14ac:dyDescent="0.4">
      <c r="A1868">
        <f>IF(小平市進捗状況確認シート!$B$6=CSVデータ!G1868,1,0)</f>
        <v>0</v>
      </c>
      <c r="B1868">
        <f>IF(小平市進捗状況確認シート!$C$6=CSVデータ!B1868,1,0)</f>
        <v>1</v>
      </c>
      <c r="C1868">
        <f t="shared" si="29"/>
        <v>0</v>
      </c>
      <c r="D1868" t="e">
        <f>VLOOKUP(CSVデータ!C1868,Sheet1!L:M,2,FALSE)</f>
        <v>#N/A</v>
      </c>
      <c r="E1868" s="29">
        <f>CSVデータ!E1868</f>
        <v>0</v>
      </c>
      <c r="F1868" s="29">
        <f>CSVデータ!D1868</f>
        <v>0</v>
      </c>
      <c r="G1868" s="29">
        <f>CSVデータ!F1868</f>
        <v>0</v>
      </c>
    </row>
    <row r="1869" spans="1:7" x14ac:dyDescent="0.4">
      <c r="A1869">
        <f>IF(小平市進捗状況確認シート!$B$6=CSVデータ!G1869,1,0)</f>
        <v>0</v>
      </c>
      <c r="B1869">
        <f>IF(小平市進捗状況確認シート!$C$6=CSVデータ!B1869,1,0)</f>
        <v>1</v>
      </c>
      <c r="C1869">
        <f t="shared" si="29"/>
        <v>0</v>
      </c>
      <c r="D1869" t="e">
        <f>VLOOKUP(CSVデータ!C1869,Sheet1!L:M,2,FALSE)</f>
        <v>#N/A</v>
      </c>
      <c r="E1869" s="29">
        <f>CSVデータ!E1869</f>
        <v>0</v>
      </c>
      <c r="F1869" s="29">
        <f>CSVデータ!D1869</f>
        <v>0</v>
      </c>
      <c r="G1869" s="29">
        <f>CSVデータ!F1869</f>
        <v>0</v>
      </c>
    </row>
    <row r="1870" spans="1:7" x14ac:dyDescent="0.4">
      <c r="A1870">
        <f>IF(小平市進捗状況確認シート!$B$6=CSVデータ!G1870,1,0)</f>
        <v>0</v>
      </c>
      <c r="B1870">
        <f>IF(小平市進捗状況確認シート!$C$6=CSVデータ!B1870,1,0)</f>
        <v>1</v>
      </c>
      <c r="C1870">
        <f t="shared" si="29"/>
        <v>0</v>
      </c>
      <c r="D1870" t="e">
        <f>VLOOKUP(CSVデータ!C1870,Sheet1!L:M,2,FALSE)</f>
        <v>#N/A</v>
      </c>
      <c r="E1870" s="29">
        <f>CSVデータ!E1870</f>
        <v>0</v>
      </c>
      <c r="F1870" s="29">
        <f>CSVデータ!D1870</f>
        <v>0</v>
      </c>
      <c r="G1870" s="29">
        <f>CSVデータ!F1870</f>
        <v>0</v>
      </c>
    </row>
    <row r="1871" spans="1:7" x14ac:dyDescent="0.4">
      <c r="A1871">
        <f>IF(小平市進捗状況確認シート!$B$6=CSVデータ!G1871,1,0)</f>
        <v>0</v>
      </c>
      <c r="B1871">
        <f>IF(小平市進捗状況確認シート!$C$6=CSVデータ!B1871,1,0)</f>
        <v>1</v>
      </c>
      <c r="C1871">
        <f t="shared" si="29"/>
        <v>0</v>
      </c>
      <c r="D1871" t="e">
        <f>VLOOKUP(CSVデータ!C1871,Sheet1!L:M,2,FALSE)</f>
        <v>#N/A</v>
      </c>
      <c r="E1871" s="29">
        <f>CSVデータ!E1871</f>
        <v>0</v>
      </c>
      <c r="F1871" s="29">
        <f>CSVデータ!D1871</f>
        <v>0</v>
      </c>
      <c r="G1871" s="29">
        <f>CSVデータ!F1871</f>
        <v>0</v>
      </c>
    </row>
    <row r="1872" spans="1:7" x14ac:dyDescent="0.4">
      <c r="A1872">
        <f>IF(小平市進捗状況確認シート!$B$6=CSVデータ!G1872,1,0)</f>
        <v>0</v>
      </c>
      <c r="B1872">
        <f>IF(小平市進捗状況確認シート!$C$6=CSVデータ!B1872,1,0)</f>
        <v>1</v>
      </c>
      <c r="C1872">
        <f t="shared" si="29"/>
        <v>0</v>
      </c>
      <c r="D1872" t="e">
        <f>VLOOKUP(CSVデータ!C1872,Sheet1!L:M,2,FALSE)</f>
        <v>#N/A</v>
      </c>
      <c r="E1872" s="29">
        <f>CSVデータ!E1872</f>
        <v>0</v>
      </c>
      <c r="F1872" s="29">
        <f>CSVデータ!D1872</f>
        <v>0</v>
      </c>
      <c r="G1872" s="29">
        <f>CSVデータ!F1872</f>
        <v>0</v>
      </c>
    </row>
    <row r="1873" spans="1:7" x14ac:dyDescent="0.4">
      <c r="A1873">
        <f>IF(小平市進捗状況確認シート!$B$6=CSVデータ!G1873,1,0)</f>
        <v>0</v>
      </c>
      <c r="B1873">
        <f>IF(小平市進捗状況確認シート!$C$6=CSVデータ!B1873,1,0)</f>
        <v>1</v>
      </c>
      <c r="C1873">
        <f t="shared" si="29"/>
        <v>0</v>
      </c>
      <c r="D1873" t="e">
        <f>VLOOKUP(CSVデータ!C1873,Sheet1!L:M,2,FALSE)</f>
        <v>#N/A</v>
      </c>
      <c r="E1873" s="29">
        <f>CSVデータ!E1873</f>
        <v>0</v>
      </c>
      <c r="F1873" s="29">
        <f>CSVデータ!D1873</f>
        <v>0</v>
      </c>
      <c r="G1873" s="29">
        <f>CSVデータ!F1873</f>
        <v>0</v>
      </c>
    </row>
    <row r="1874" spans="1:7" x14ac:dyDescent="0.4">
      <c r="A1874">
        <f>IF(小平市進捗状況確認シート!$B$6=CSVデータ!G1874,1,0)</f>
        <v>0</v>
      </c>
      <c r="B1874">
        <f>IF(小平市進捗状況確認シート!$C$6=CSVデータ!B1874,1,0)</f>
        <v>1</v>
      </c>
      <c r="C1874">
        <f t="shared" si="29"/>
        <v>0</v>
      </c>
      <c r="D1874" t="e">
        <f>VLOOKUP(CSVデータ!C1874,Sheet1!L:M,2,FALSE)</f>
        <v>#N/A</v>
      </c>
      <c r="E1874" s="29">
        <f>CSVデータ!E1874</f>
        <v>0</v>
      </c>
      <c r="F1874" s="29">
        <f>CSVデータ!D1874</f>
        <v>0</v>
      </c>
      <c r="G1874" s="29">
        <f>CSVデータ!F1874</f>
        <v>0</v>
      </c>
    </row>
    <row r="1875" spans="1:7" x14ac:dyDescent="0.4">
      <c r="A1875">
        <f>IF(小平市進捗状況確認シート!$B$6=CSVデータ!G1875,1,0)</f>
        <v>0</v>
      </c>
      <c r="B1875">
        <f>IF(小平市進捗状況確認シート!$C$6=CSVデータ!B1875,1,0)</f>
        <v>1</v>
      </c>
      <c r="C1875">
        <f t="shared" si="29"/>
        <v>0</v>
      </c>
      <c r="D1875" t="e">
        <f>VLOOKUP(CSVデータ!C1875,Sheet1!L:M,2,FALSE)</f>
        <v>#N/A</v>
      </c>
      <c r="E1875" s="29">
        <f>CSVデータ!E1875</f>
        <v>0</v>
      </c>
      <c r="F1875" s="29">
        <f>CSVデータ!D1875</f>
        <v>0</v>
      </c>
      <c r="G1875" s="29">
        <f>CSVデータ!F1875</f>
        <v>0</v>
      </c>
    </row>
    <row r="1876" spans="1:7" x14ac:dyDescent="0.4">
      <c r="A1876">
        <f>IF(小平市進捗状況確認シート!$B$6=CSVデータ!G1876,1,0)</f>
        <v>0</v>
      </c>
      <c r="B1876">
        <f>IF(小平市進捗状況確認シート!$C$6=CSVデータ!B1876,1,0)</f>
        <v>1</v>
      </c>
      <c r="C1876">
        <f t="shared" si="29"/>
        <v>0</v>
      </c>
      <c r="D1876" t="e">
        <f>VLOOKUP(CSVデータ!C1876,Sheet1!L:M,2,FALSE)</f>
        <v>#N/A</v>
      </c>
      <c r="E1876" s="29">
        <f>CSVデータ!E1876</f>
        <v>0</v>
      </c>
      <c r="F1876" s="29">
        <f>CSVデータ!D1876</f>
        <v>0</v>
      </c>
      <c r="G1876" s="29">
        <f>CSVデータ!F1876</f>
        <v>0</v>
      </c>
    </row>
    <row r="1877" spans="1:7" x14ac:dyDescent="0.4">
      <c r="A1877">
        <f>IF(小平市進捗状況確認シート!$B$6=CSVデータ!G1877,1,0)</f>
        <v>0</v>
      </c>
      <c r="B1877">
        <f>IF(小平市進捗状況確認シート!$C$6=CSVデータ!B1877,1,0)</f>
        <v>1</v>
      </c>
      <c r="C1877">
        <f t="shared" si="29"/>
        <v>0</v>
      </c>
      <c r="D1877" t="e">
        <f>VLOOKUP(CSVデータ!C1877,Sheet1!L:M,2,FALSE)</f>
        <v>#N/A</v>
      </c>
      <c r="E1877" s="29">
        <f>CSVデータ!E1877</f>
        <v>0</v>
      </c>
      <c r="F1877" s="29">
        <f>CSVデータ!D1877</f>
        <v>0</v>
      </c>
      <c r="G1877" s="29">
        <f>CSVデータ!F1877</f>
        <v>0</v>
      </c>
    </row>
    <row r="1878" spans="1:7" x14ac:dyDescent="0.4">
      <c r="A1878">
        <f>IF(小平市進捗状況確認シート!$B$6=CSVデータ!G1878,1,0)</f>
        <v>0</v>
      </c>
      <c r="B1878">
        <f>IF(小平市進捗状況確認シート!$C$6=CSVデータ!B1878,1,0)</f>
        <v>1</v>
      </c>
      <c r="C1878">
        <f t="shared" si="29"/>
        <v>0</v>
      </c>
      <c r="D1878" t="e">
        <f>VLOOKUP(CSVデータ!C1878,Sheet1!L:M,2,FALSE)</f>
        <v>#N/A</v>
      </c>
      <c r="E1878" s="29">
        <f>CSVデータ!E1878</f>
        <v>0</v>
      </c>
      <c r="F1878" s="29">
        <f>CSVデータ!D1878</f>
        <v>0</v>
      </c>
      <c r="G1878" s="29">
        <f>CSVデータ!F1878</f>
        <v>0</v>
      </c>
    </row>
    <row r="1879" spans="1:7" x14ac:dyDescent="0.4">
      <c r="A1879">
        <f>IF(小平市進捗状況確認シート!$B$6=CSVデータ!G1879,1,0)</f>
        <v>0</v>
      </c>
      <c r="B1879">
        <f>IF(小平市進捗状況確認シート!$C$6=CSVデータ!B1879,1,0)</f>
        <v>1</v>
      </c>
      <c r="C1879">
        <f t="shared" si="29"/>
        <v>0</v>
      </c>
      <c r="D1879" t="e">
        <f>VLOOKUP(CSVデータ!C1879,Sheet1!L:M,2,FALSE)</f>
        <v>#N/A</v>
      </c>
      <c r="E1879" s="29">
        <f>CSVデータ!E1879</f>
        <v>0</v>
      </c>
      <c r="F1879" s="29">
        <f>CSVデータ!D1879</f>
        <v>0</v>
      </c>
      <c r="G1879" s="29">
        <f>CSVデータ!F1879</f>
        <v>0</v>
      </c>
    </row>
    <row r="1880" spans="1:7" x14ac:dyDescent="0.4">
      <c r="A1880">
        <f>IF(小平市進捗状況確認シート!$B$6=CSVデータ!G1880,1,0)</f>
        <v>0</v>
      </c>
      <c r="B1880">
        <f>IF(小平市進捗状況確認シート!$C$6=CSVデータ!B1880,1,0)</f>
        <v>1</v>
      </c>
      <c r="C1880">
        <f t="shared" si="29"/>
        <v>0</v>
      </c>
      <c r="D1880" t="e">
        <f>VLOOKUP(CSVデータ!C1880,Sheet1!L:M,2,FALSE)</f>
        <v>#N/A</v>
      </c>
      <c r="E1880" s="29">
        <f>CSVデータ!E1880</f>
        <v>0</v>
      </c>
      <c r="F1880" s="29">
        <f>CSVデータ!D1880</f>
        <v>0</v>
      </c>
      <c r="G1880" s="29">
        <f>CSVデータ!F1880</f>
        <v>0</v>
      </c>
    </row>
    <row r="1881" spans="1:7" x14ac:dyDescent="0.4">
      <c r="A1881">
        <f>IF(小平市進捗状況確認シート!$B$6=CSVデータ!G1881,1,0)</f>
        <v>0</v>
      </c>
      <c r="B1881">
        <f>IF(小平市進捗状況確認シート!$C$6=CSVデータ!B1881,1,0)</f>
        <v>1</v>
      </c>
      <c r="C1881">
        <f t="shared" si="29"/>
        <v>0</v>
      </c>
      <c r="D1881" t="e">
        <f>VLOOKUP(CSVデータ!C1881,Sheet1!L:M,2,FALSE)</f>
        <v>#N/A</v>
      </c>
      <c r="E1881" s="29">
        <f>CSVデータ!E1881</f>
        <v>0</v>
      </c>
      <c r="F1881" s="29">
        <f>CSVデータ!D1881</f>
        <v>0</v>
      </c>
      <c r="G1881" s="29">
        <f>CSVデータ!F1881</f>
        <v>0</v>
      </c>
    </row>
    <row r="1882" spans="1:7" x14ac:dyDescent="0.4">
      <c r="A1882">
        <f>IF(小平市進捗状況確認シート!$B$6=CSVデータ!G1882,1,0)</f>
        <v>0</v>
      </c>
      <c r="B1882">
        <f>IF(小平市進捗状況確認シート!$C$6=CSVデータ!B1882,1,0)</f>
        <v>1</v>
      </c>
      <c r="C1882">
        <f t="shared" si="29"/>
        <v>0</v>
      </c>
      <c r="D1882" t="e">
        <f>VLOOKUP(CSVデータ!C1882,Sheet1!L:M,2,FALSE)</f>
        <v>#N/A</v>
      </c>
      <c r="E1882" s="29">
        <f>CSVデータ!E1882</f>
        <v>0</v>
      </c>
      <c r="F1882" s="29">
        <f>CSVデータ!D1882</f>
        <v>0</v>
      </c>
      <c r="G1882" s="29">
        <f>CSVデータ!F1882</f>
        <v>0</v>
      </c>
    </row>
    <row r="1883" spans="1:7" x14ac:dyDescent="0.4">
      <c r="A1883">
        <f>IF(小平市進捗状況確認シート!$B$6=CSVデータ!G1883,1,0)</f>
        <v>0</v>
      </c>
      <c r="B1883">
        <f>IF(小平市進捗状況確認シート!$C$6=CSVデータ!B1883,1,0)</f>
        <v>1</v>
      </c>
      <c r="C1883">
        <f t="shared" si="29"/>
        <v>0</v>
      </c>
      <c r="D1883" t="e">
        <f>VLOOKUP(CSVデータ!C1883,Sheet1!L:M,2,FALSE)</f>
        <v>#N/A</v>
      </c>
      <c r="E1883" s="29">
        <f>CSVデータ!E1883</f>
        <v>0</v>
      </c>
      <c r="F1883" s="29">
        <f>CSVデータ!D1883</f>
        <v>0</v>
      </c>
      <c r="G1883" s="29">
        <f>CSVデータ!F1883</f>
        <v>0</v>
      </c>
    </row>
    <row r="1884" spans="1:7" x14ac:dyDescent="0.4">
      <c r="A1884">
        <f>IF(小平市進捗状況確認シート!$B$6=CSVデータ!G1884,1,0)</f>
        <v>0</v>
      </c>
      <c r="B1884">
        <f>IF(小平市進捗状況確認シート!$C$6=CSVデータ!B1884,1,0)</f>
        <v>1</v>
      </c>
      <c r="C1884">
        <f t="shared" si="29"/>
        <v>0</v>
      </c>
      <c r="D1884" t="e">
        <f>VLOOKUP(CSVデータ!C1884,Sheet1!L:M,2,FALSE)</f>
        <v>#N/A</v>
      </c>
      <c r="E1884" s="29">
        <f>CSVデータ!E1884</f>
        <v>0</v>
      </c>
      <c r="F1884" s="29">
        <f>CSVデータ!D1884</f>
        <v>0</v>
      </c>
      <c r="G1884" s="29">
        <f>CSVデータ!F1884</f>
        <v>0</v>
      </c>
    </row>
    <row r="1885" spans="1:7" x14ac:dyDescent="0.4">
      <c r="A1885">
        <f>IF(小平市進捗状況確認シート!$B$6=CSVデータ!G1885,1,0)</f>
        <v>0</v>
      </c>
      <c r="B1885">
        <f>IF(小平市進捗状況確認シート!$C$6=CSVデータ!B1885,1,0)</f>
        <v>1</v>
      </c>
      <c r="C1885">
        <f t="shared" si="29"/>
        <v>0</v>
      </c>
      <c r="D1885" t="e">
        <f>VLOOKUP(CSVデータ!C1885,Sheet1!L:M,2,FALSE)</f>
        <v>#N/A</v>
      </c>
      <c r="E1885" s="29">
        <f>CSVデータ!E1885</f>
        <v>0</v>
      </c>
      <c r="F1885" s="29">
        <f>CSVデータ!D1885</f>
        <v>0</v>
      </c>
      <c r="G1885" s="29">
        <f>CSVデータ!F1885</f>
        <v>0</v>
      </c>
    </row>
    <row r="1886" spans="1:7" x14ac:dyDescent="0.4">
      <c r="A1886">
        <f>IF(小平市進捗状況確認シート!$B$6=CSVデータ!G1886,1,0)</f>
        <v>0</v>
      </c>
      <c r="B1886">
        <f>IF(小平市進捗状況確認シート!$C$6=CSVデータ!B1886,1,0)</f>
        <v>1</v>
      </c>
      <c r="C1886">
        <f t="shared" si="29"/>
        <v>0</v>
      </c>
      <c r="D1886" t="e">
        <f>VLOOKUP(CSVデータ!C1886,Sheet1!L:M,2,FALSE)</f>
        <v>#N/A</v>
      </c>
      <c r="E1886" s="29">
        <f>CSVデータ!E1886</f>
        <v>0</v>
      </c>
      <c r="F1886" s="29">
        <f>CSVデータ!D1886</f>
        <v>0</v>
      </c>
      <c r="G1886" s="29">
        <f>CSVデータ!F1886</f>
        <v>0</v>
      </c>
    </row>
    <row r="1887" spans="1:7" x14ac:dyDescent="0.4">
      <c r="A1887">
        <f>IF(小平市進捗状況確認シート!$B$6=CSVデータ!G1887,1,0)</f>
        <v>0</v>
      </c>
      <c r="B1887">
        <f>IF(小平市進捗状況確認シート!$C$6=CSVデータ!B1887,1,0)</f>
        <v>1</v>
      </c>
      <c r="C1887">
        <f t="shared" si="29"/>
        <v>0</v>
      </c>
      <c r="D1887" t="e">
        <f>VLOOKUP(CSVデータ!C1887,Sheet1!L:M,2,FALSE)</f>
        <v>#N/A</v>
      </c>
      <c r="E1887" s="29">
        <f>CSVデータ!E1887</f>
        <v>0</v>
      </c>
      <c r="F1887" s="29">
        <f>CSVデータ!D1887</f>
        <v>0</v>
      </c>
      <c r="G1887" s="29">
        <f>CSVデータ!F1887</f>
        <v>0</v>
      </c>
    </row>
    <row r="1888" spans="1:7" x14ac:dyDescent="0.4">
      <c r="A1888">
        <f>IF(小平市進捗状況確認シート!$B$6=CSVデータ!G1888,1,0)</f>
        <v>0</v>
      </c>
      <c r="B1888">
        <f>IF(小平市進捗状況確認シート!$C$6=CSVデータ!B1888,1,0)</f>
        <v>1</v>
      </c>
      <c r="C1888">
        <f t="shared" si="29"/>
        <v>0</v>
      </c>
      <c r="D1888" t="e">
        <f>VLOOKUP(CSVデータ!C1888,Sheet1!L:M,2,FALSE)</f>
        <v>#N/A</v>
      </c>
      <c r="E1888" s="29">
        <f>CSVデータ!E1888</f>
        <v>0</v>
      </c>
      <c r="F1888" s="29">
        <f>CSVデータ!D1888</f>
        <v>0</v>
      </c>
      <c r="G1888" s="29">
        <f>CSVデータ!F1888</f>
        <v>0</v>
      </c>
    </row>
    <row r="1889" spans="1:7" x14ac:dyDescent="0.4">
      <c r="A1889">
        <f>IF(小平市進捗状況確認シート!$B$6=CSVデータ!G1889,1,0)</f>
        <v>0</v>
      </c>
      <c r="B1889">
        <f>IF(小平市進捗状況確認シート!$C$6=CSVデータ!B1889,1,0)</f>
        <v>1</v>
      </c>
      <c r="C1889">
        <f t="shared" si="29"/>
        <v>0</v>
      </c>
      <c r="D1889" t="e">
        <f>VLOOKUP(CSVデータ!C1889,Sheet1!L:M,2,FALSE)</f>
        <v>#N/A</v>
      </c>
      <c r="E1889" s="29">
        <f>CSVデータ!E1889</f>
        <v>0</v>
      </c>
      <c r="F1889" s="29">
        <f>CSVデータ!D1889</f>
        <v>0</v>
      </c>
      <c r="G1889" s="29">
        <f>CSVデータ!F1889</f>
        <v>0</v>
      </c>
    </row>
    <row r="1890" spans="1:7" x14ac:dyDescent="0.4">
      <c r="A1890">
        <f>IF(小平市進捗状況確認シート!$B$6=CSVデータ!G1890,1,0)</f>
        <v>0</v>
      </c>
      <c r="B1890">
        <f>IF(小平市進捗状況確認シート!$C$6=CSVデータ!B1890,1,0)</f>
        <v>1</v>
      </c>
      <c r="C1890">
        <f t="shared" si="29"/>
        <v>0</v>
      </c>
      <c r="D1890" t="e">
        <f>VLOOKUP(CSVデータ!C1890,Sheet1!L:M,2,FALSE)</f>
        <v>#N/A</v>
      </c>
      <c r="E1890" s="29">
        <f>CSVデータ!E1890</f>
        <v>0</v>
      </c>
      <c r="F1890" s="29">
        <f>CSVデータ!D1890</f>
        <v>0</v>
      </c>
      <c r="G1890" s="29">
        <f>CSVデータ!F1890</f>
        <v>0</v>
      </c>
    </row>
    <row r="1891" spans="1:7" x14ac:dyDescent="0.4">
      <c r="A1891">
        <f>IF(小平市進捗状況確認シート!$B$6=CSVデータ!G1891,1,0)</f>
        <v>0</v>
      </c>
      <c r="B1891">
        <f>IF(小平市進捗状況確認シート!$C$6=CSVデータ!B1891,1,0)</f>
        <v>1</v>
      </c>
      <c r="C1891">
        <f t="shared" si="29"/>
        <v>0</v>
      </c>
      <c r="D1891" t="e">
        <f>VLOOKUP(CSVデータ!C1891,Sheet1!L:M,2,FALSE)</f>
        <v>#N/A</v>
      </c>
      <c r="E1891" s="29">
        <f>CSVデータ!E1891</f>
        <v>0</v>
      </c>
      <c r="F1891" s="29">
        <f>CSVデータ!D1891</f>
        <v>0</v>
      </c>
      <c r="G1891" s="29">
        <f>CSVデータ!F1891</f>
        <v>0</v>
      </c>
    </row>
    <row r="1892" spans="1:7" x14ac:dyDescent="0.4">
      <c r="A1892">
        <f>IF(小平市進捗状況確認シート!$B$6=CSVデータ!G1892,1,0)</f>
        <v>0</v>
      </c>
      <c r="B1892">
        <f>IF(小平市進捗状況確認シート!$C$6=CSVデータ!B1892,1,0)</f>
        <v>1</v>
      </c>
      <c r="C1892">
        <f t="shared" si="29"/>
        <v>0</v>
      </c>
      <c r="D1892" t="e">
        <f>VLOOKUP(CSVデータ!C1892,Sheet1!L:M,2,FALSE)</f>
        <v>#N/A</v>
      </c>
      <c r="E1892" s="29">
        <f>CSVデータ!E1892</f>
        <v>0</v>
      </c>
      <c r="F1892" s="29">
        <f>CSVデータ!D1892</f>
        <v>0</v>
      </c>
      <c r="G1892" s="29">
        <f>CSVデータ!F1892</f>
        <v>0</v>
      </c>
    </row>
    <row r="1893" spans="1:7" x14ac:dyDescent="0.4">
      <c r="A1893">
        <f>IF(小平市進捗状況確認シート!$B$6=CSVデータ!G1893,1,0)</f>
        <v>0</v>
      </c>
      <c r="B1893">
        <f>IF(小平市進捗状況確認シート!$C$6=CSVデータ!B1893,1,0)</f>
        <v>1</v>
      </c>
      <c r="C1893">
        <f t="shared" si="29"/>
        <v>0</v>
      </c>
      <c r="D1893" t="e">
        <f>VLOOKUP(CSVデータ!C1893,Sheet1!L:M,2,FALSE)</f>
        <v>#N/A</v>
      </c>
      <c r="E1893" s="29">
        <f>CSVデータ!E1893</f>
        <v>0</v>
      </c>
      <c r="F1893" s="29">
        <f>CSVデータ!D1893</f>
        <v>0</v>
      </c>
      <c r="G1893" s="29">
        <f>CSVデータ!F1893</f>
        <v>0</v>
      </c>
    </row>
    <row r="1894" spans="1:7" x14ac:dyDescent="0.4">
      <c r="A1894">
        <f>IF(小平市進捗状況確認シート!$B$6=CSVデータ!G1894,1,0)</f>
        <v>0</v>
      </c>
      <c r="B1894">
        <f>IF(小平市進捗状況確認シート!$C$6=CSVデータ!B1894,1,0)</f>
        <v>1</v>
      </c>
      <c r="C1894">
        <f t="shared" si="29"/>
        <v>0</v>
      </c>
      <c r="D1894" t="e">
        <f>VLOOKUP(CSVデータ!C1894,Sheet1!L:M,2,FALSE)</f>
        <v>#N/A</v>
      </c>
      <c r="E1894" s="29">
        <f>CSVデータ!E1894</f>
        <v>0</v>
      </c>
      <c r="F1894" s="29">
        <f>CSVデータ!D1894</f>
        <v>0</v>
      </c>
      <c r="G1894" s="29">
        <f>CSVデータ!F1894</f>
        <v>0</v>
      </c>
    </row>
    <row r="1895" spans="1:7" x14ac:dyDescent="0.4">
      <c r="A1895">
        <f>IF(小平市進捗状況確認シート!$B$6=CSVデータ!G1895,1,0)</f>
        <v>0</v>
      </c>
      <c r="B1895">
        <f>IF(小平市進捗状況確認シート!$C$6=CSVデータ!B1895,1,0)</f>
        <v>1</v>
      </c>
      <c r="C1895">
        <f t="shared" ref="C1895:C1958" si="30">IF(A1895+B1895=2,1,0)</f>
        <v>0</v>
      </c>
      <c r="D1895" t="e">
        <f>VLOOKUP(CSVデータ!C1895,Sheet1!L:M,2,FALSE)</f>
        <v>#N/A</v>
      </c>
      <c r="E1895" s="29">
        <f>CSVデータ!E1895</f>
        <v>0</v>
      </c>
      <c r="F1895" s="29">
        <f>CSVデータ!D1895</f>
        <v>0</v>
      </c>
      <c r="G1895" s="29">
        <f>CSVデータ!F1895</f>
        <v>0</v>
      </c>
    </row>
    <row r="1896" spans="1:7" x14ac:dyDescent="0.4">
      <c r="A1896">
        <f>IF(小平市進捗状況確認シート!$B$6=CSVデータ!G1896,1,0)</f>
        <v>0</v>
      </c>
      <c r="B1896">
        <f>IF(小平市進捗状況確認シート!$C$6=CSVデータ!B1896,1,0)</f>
        <v>1</v>
      </c>
      <c r="C1896">
        <f t="shared" si="30"/>
        <v>0</v>
      </c>
      <c r="D1896" t="e">
        <f>VLOOKUP(CSVデータ!C1896,Sheet1!L:M,2,FALSE)</f>
        <v>#N/A</v>
      </c>
      <c r="E1896" s="29">
        <f>CSVデータ!E1896</f>
        <v>0</v>
      </c>
      <c r="F1896" s="29">
        <f>CSVデータ!D1896</f>
        <v>0</v>
      </c>
      <c r="G1896" s="29">
        <f>CSVデータ!F1896</f>
        <v>0</v>
      </c>
    </row>
    <row r="1897" spans="1:7" x14ac:dyDescent="0.4">
      <c r="A1897">
        <f>IF(小平市進捗状況確認シート!$B$6=CSVデータ!G1897,1,0)</f>
        <v>0</v>
      </c>
      <c r="B1897">
        <f>IF(小平市進捗状況確認シート!$C$6=CSVデータ!B1897,1,0)</f>
        <v>1</v>
      </c>
      <c r="C1897">
        <f t="shared" si="30"/>
        <v>0</v>
      </c>
      <c r="D1897" t="e">
        <f>VLOOKUP(CSVデータ!C1897,Sheet1!L:M,2,FALSE)</f>
        <v>#N/A</v>
      </c>
      <c r="E1897" s="29">
        <f>CSVデータ!E1897</f>
        <v>0</v>
      </c>
      <c r="F1897" s="29">
        <f>CSVデータ!D1897</f>
        <v>0</v>
      </c>
      <c r="G1897" s="29">
        <f>CSVデータ!F1897</f>
        <v>0</v>
      </c>
    </row>
    <row r="1898" spans="1:7" x14ac:dyDescent="0.4">
      <c r="A1898">
        <f>IF(小平市進捗状況確認シート!$B$6=CSVデータ!G1898,1,0)</f>
        <v>0</v>
      </c>
      <c r="B1898">
        <f>IF(小平市進捗状況確認シート!$C$6=CSVデータ!B1898,1,0)</f>
        <v>1</v>
      </c>
      <c r="C1898">
        <f t="shared" si="30"/>
        <v>0</v>
      </c>
      <c r="D1898" t="e">
        <f>VLOOKUP(CSVデータ!C1898,Sheet1!L:M,2,FALSE)</f>
        <v>#N/A</v>
      </c>
      <c r="E1898" s="29">
        <f>CSVデータ!E1898</f>
        <v>0</v>
      </c>
      <c r="F1898" s="29">
        <f>CSVデータ!D1898</f>
        <v>0</v>
      </c>
      <c r="G1898" s="29">
        <f>CSVデータ!F1898</f>
        <v>0</v>
      </c>
    </row>
    <row r="1899" spans="1:7" x14ac:dyDescent="0.4">
      <c r="A1899">
        <f>IF(小平市進捗状況確認シート!$B$6=CSVデータ!G1899,1,0)</f>
        <v>0</v>
      </c>
      <c r="B1899">
        <f>IF(小平市進捗状況確認シート!$C$6=CSVデータ!B1899,1,0)</f>
        <v>1</v>
      </c>
      <c r="C1899">
        <f t="shared" si="30"/>
        <v>0</v>
      </c>
      <c r="D1899" t="e">
        <f>VLOOKUP(CSVデータ!C1899,Sheet1!L:M,2,FALSE)</f>
        <v>#N/A</v>
      </c>
      <c r="E1899" s="29">
        <f>CSVデータ!E1899</f>
        <v>0</v>
      </c>
      <c r="F1899" s="29">
        <f>CSVデータ!D1899</f>
        <v>0</v>
      </c>
      <c r="G1899" s="29">
        <f>CSVデータ!F1899</f>
        <v>0</v>
      </c>
    </row>
    <row r="1900" spans="1:7" x14ac:dyDescent="0.4">
      <c r="A1900">
        <f>IF(小平市進捗状況確認シート!$B$6=CSVデータ!G1900,1,0)</f>
        <v>0</v>
      </c>
      <c r="B1900">
        <f>IF(小平市進捗状況確認シート!$C$6=CSVデータ!B1900,1,0)</f>
        <v>1</v>
      </c>
      <c r="C1900">
        <f t="shared" si="30"/>
        <v>0</v>
      </c>
      <c r="D1900" t="e">
        <f>VLOOKUP(CSVデータ!C1900,Sheet1!L:M,2,FALSE)</f>
        <v>#N/A</v>
      </c>
      <c r="E1900" s="29">
        <f>CSVデータ!E1900</f>
        <v>0</v>
      </c>
      <c r="F1900" s="29">
        <f>CSVデータ!D1900</f>
        <v>0</v>
      </c>
      <c r="G1900" s="29">
        <f>CSVデータ!F1900</f>
        <v>0</v>
      </c>
    </row>
    <row r="1901" spans="1:7" x14ac:dyDescent="0.4">
      <c r="A1901">
        <f>IF(小平市進捗状況確認シート!$B$6=CSVデータ!G1901,1,0)</f>
        <v>0</v>
      </c>
      <c r="B1901">
        <f>IF(小平市進捗状況確認シート!$C$6=CSVデータ!B1901,1,0)</f>
        <v>1</v>
      </c>
      <c r="C1901">
        <f t="shared" si="30"/>
        <v>0</v>
      </c>
      <c r="D1901" t="e">
        <f>VLOOKUP(CSVデータ!C1901,Sheet1!L:M,2,FALSE)</f>
        <v>#N/A</v>
      </c>
      <c r="E1901" s="29">
        <f>CSVデータ!E1901</f>
        <v>0</v>
      </c>
      <c r="F1901" s="29">
        <f>CSVデータ!D1901</f>
        <v>0</v>
      </c>
      <c r="G1901" s="29">
        <f>CSVデータ!F1901</f>
        <v>0</v>
      </c>
    </row>
    <row r="1902" spans="1:7" x14ac:dyDescent="0.4">
      <c r="A1902">
        <f>IF(小平市進捗状況確認シート!$B$6=CSVデータ!G1902,1,0)</f>
        <v>0</v>
      </c>
      <c r="B1902">
        <f>IF(小平市進捗状況確認シート!$C$6=CSVデータ!B1902,1,0)</f>
        <v>1</v>
      </c>
      <c r="C1902">
        <f t="shared" si="30"/>
        <v>0</v>
      </c>
      <c r="D1902" t="e">
        <f>VLOOKUP(CSVデータ!C1902,Sheet1!L:M,2,FALSE)</f>
        <v>#N/A</v>
      </c>
      <c r="E1902" s="29">
        <f>CSVデータ!E1902</f>
        <v>0</v>
      </c>
      <c r="F1902" s="29">
        <f>CSVデータ!D1902</f>
        <v>0</v>
      </c>
      <c r="G1902" s="29">
        <f>CSVデータ!F1902</f>
        <v>0</v>
      </c>
    </row>
    <row r="1903" spans="1:7" x14ac:dyDescent="0.4">
      <c r="A1903">
        <f>IF(小平市進捗状況確認シート!$B$6=CSVデータ!G1903,1,0)</f>
        <v>0</v>
      </c>
      <c r="B1903">
        <f>IF(小平市進捗状況確認シート!$C$6=CSVデータ!B1903,1,0)</f>
        <v>1</v>
      </c>
      <c r="C1903">
        <f t="shared" si="30"/>
        <v>0</v>
      </c>
      <c r="D1903" t="e">
        <f>VLOOKUP(CSVデータ!C1903,Sheet1!L:M,2,FALSE)</f>
        <v>#N/A</v>
      </c>
      <c r="E1903" s="29">
        <f>CSVデータ!E1903</f>
        <v>0</v>
      </c>
      <c r="F1903" s="29">
        <f>CSVデータ!D1903</f>
        <v>0</v>
      </c>
      <c r="G1903" s="29">
        <f>CSVデータ!F1903</f>
        <v>0</v>
      </c>
    </row>
    <row r="1904" spans="1:7" x14ac:dyDescent="0.4">
      <c r="A1904">
        <f>IF(小平市進捗状況確認シート!$B$6=CSVデータ!G1904,1,0)</f>
        <v>0</v>
      </c>
      <c r="B1904">
        <f>IF(小平市進捗状況確認シート!$C$6=CSVデータ!B1904,1,0)</f>
        <v>1</v>
      </c>
      <c r="C1904">
        <f t="shared" si="30"/>
        <v>0</v>
      </c>
      <c r="D1904" t="e">
        <f>VLOOKUP(CSVデータ!C1904,Sheet1!L:M,2,FALSE)</f>
        <v>#N/A</v>
      </c>
      <c r="E1904" s="29">
        <f>CSVデータ!E1904</f>
        <v>0</v>
      </c>
      <c r="F1904" s="29">
        <f>CSVデータ!D1904</f>
        <v>0</v>
      </c>
      <c r="G1904" s="29">
        <f>CSVデータ!F1904</f>
        <v>0</v>
      </c>
    </row>
    <row r="1905" spans="1:7" x14ac:dyDescent="0.4">
      <c r="A1905">
        <f>IF(小平市進捗状況確認シート!$B$6=CSVデータ!G1905,1,0)</f>
        <v>0</v>
      </c>
      <c r="B1905">
        <f>IF(小平市進捗状況確認シート!$C$6=CSVデータ!B1905,1,0)</f>
        <v>1</v>
      </c>
      <c r="C1905">
        <f t="shared" si="30"/>
        <v>0</v>
      </c>
      <c r="D1905" t="e">
        <f>VLOOKUP(CSVデータ!C1905,Sheet1!L:M,2,FALSE)</f>
        <v>#N/A</v>
      </c>
      <c r="E1905" s="29">
        <f>CSVデータ!E1905</f>
        <v>0</v>
      </c>
      <c r="F1905" s="29">
        <f>CSVデータ!D1905</f>
        <v>0</v>
      </c>
      <c r="G1905" s="29">
        <f>CSVデータ!F1905</f>
        <v>0</v>
      </c>
    </row>
    <row r="1906" spans="1:7" x14ac:dyDescent="0.4">
      <c r="A1906">
        <f>IF(小平市進捗状況確認シート!$B$6=CSVデータ!G1906,1,0)</f>
        <v>0</v>
      </c>
      <c r="B1906">
        <f>IF(小平市進捗状況確認シート!$C$6=CSVデータ!B1906,1,0)</f>
        <v>1</v>
      </c>
      <c r="C1906">
        <f t="shared" si="30"/>
        <v>0</v>
      </c>
      <c r="D1906" t="e">
        <f>VLOOKUP(CSVデータ!C1906,Sheet1!L:M,2,FALSE)</f>
        <v>#N/A</v>
      </c>
      <c r="E1906" s="29">
        <f>CSVデータ!E1906</f>
        <v>0</v>
      </c>
      <c r="F1906" s="29">
        <f>CSVデータ!D1906</f>
        <v>0</v>
      </c>
      <c r="G1906" s="29">
        <f>CSVデータ!F1906</f>
        <v>0</v>
      </c>
    </row>
    <row r="1907" spans="1:7" x14ac:dyDescent="0.4">
      <c r="A1907">
        <f>IF(小平市進捗状況確認シート!$B$6=CSVデータ!G1907,1,0)</f>
        <v>0</v>
      </c>
      <c r="B1907">
        <f>IF(小平市進捗状況確認シート!$C$6=CSVデータ!B1907,1,0)</f>
        <v>1</v>
      </c>
      <c r="C1907">
        <f t="shared" si="30"/>
        <v>0</v>
      </c>
      <c r="D1907" t="e">
        <f>VLOOKUP(CSVデータ!C1907,Sheet1!L:M,2,FALSE)</f>
        <v>#N/A</v>
      </c>
      <c r="E1907" s="29">
        <f>CSVデータ!E1907</f>
        <v>0</v>
      </c>
      <c r="F1907" s="29">
        <f>CSVデータ!D1907</f>
        <v>0</v>
      </c>
      <c r="G1907" s="29">
        <f>CSVデータ!F1907</f>
        <v>0</v>
      </c>
    </row>
    <row r="1908" spans="1:7" x14ac:dyDescent="0.4">
      <c r="A1908">
        <f>IF(小平市進捗状況確認シート!$B$6=CSVデータ!G1908,1,0)</f>
        <v>0</v>
      </c>
      <c r="B1908">
        <f>IF(小平市進捗状況確認シート!$C$6=CSVデータ!B1908,1,0)</f>
        <v>1</v>
      </c>
      <c r="C1908">
        <f t="shared" si="30"/>
        <v>0</v>
      </c>
      <c r="D1908" t="e">
        <f>VLOOKUP(CSVデータ!C1908,Sheet1!L:M,2,FALSE)</f>
        <v>#N/A</v>
      </c>
      <c r="E1908" s="29">
        <f>CSVデータ!E1908</f>
        <v>0</v>
      </c>
      <c r="F1908" s="29">
        <f>CSVデータ!D1908</f>
        <v>0</v>
      </c>
      <c r="G1908" s="29">
        <f>CSVデータ!F1908</f>
        <v>0</v>
      </c>
    </row>
    <row r="1909" spans="1:7" x14ac:dyDescent="0.4">
      <c r="A1909">
        <f>IF(小平市進捗状況確認シート!$B$6=CSVデータ!G1909,1,0)</f>
        <v>0</v>
      </c>
      <c r="B1909">
        <f>IF(小平市進捗状況確認シート!$C$6=CSVデータ!B1909,1,0)</f>
        <v>1</v>
      </c>
      <c r="C1909">
        <f t="shared" si="30"/>
        <v>0</v>
      </c>
      <c r="D1909" t="e">
        <f>VLOOKUP(CSVデータ!C1909,Sheet1!L:M,2,FALSE)</f>
        <v>#N/A</v>
      </c>
      <c r="E1909" s="29">
        <f>CSVデータ!E1909</f>
        <v>0</v>
      </c>
      <c r="F1909" s="29">
        <f>CSVデータ!D1909</f>
        <v>0</v>
      </c>
      <c r="G1909" s="29">
        <f>CSVデータ!F1909</f>
        <v>0</v>
      </c>
    </row>
    <row r="1910" spans="1:7" x14ac:dyDescent="0.4">
      <c r="A1910">
        <f>IF(小平市進捗状況確認シート!$B$6=CSVデータ!G1910,1,0)</f>
        <v>0</v>
      </c>
      <c r="B1910">
        <f>IF(小平市進捗状況確認シート!$C$6=CSVデータ!B1910,1,0)</f>
        <v>1</v>
      </c>
      <c r="C1910">
        <f t="shared" si="30"/>
        <v>0</v>
      </c>
      <c r="D1910" t="e">
        <f>VLOOKUP(CSVデータ!C1910,Sheet1!L:M,2,FALSE)</f>
        <v>#N/A</v>
      </c>
      <c r="E1910" s="29">
        <f>CSVデータ!E1910</f>
        <v>0</v>
      </c>
      <c r="F1910" s="29">
        <f>CSVデータ!D1910</f>
        <v>0</v>
      </c>
      <c r="G1910" s="29">
        <f>CSVデータ!F1910</f>
        <v>0</v>
      </c>
    </row>
    <row r="1911" spans="1:7" x14ac:dyDescent="0.4">
      <c r="A1911">
        <f>IF(小平市進捗状況確認シート!$B$6=CSVデータ!G1911,1,0)</f>
        <v>0</v>
      </c>
      <c r="B1911">
        <f>IF(小平市進捗状況確認シート!$C$6=CSVデータ!B1911,1,0)</f>
        <v>1</v>
      </c>
      <c r="C1911">
        <f t="shared" si="30"/>
        <v>0</v>
      </c>
      <c r="D1911" t="e">
        <f>VLOOKUP(CSVデータ!C1911,Sheet1!L:M,2,FALSE)</f>
        <v>#N/A</v>
      </c>
      <c r="E1911" s="29">
        <f>CSVデータ!E1911</f>
        <v>0</v>
      </c>
      <c r="F1911" s="29">
        <f>CSVデータ!D1911</f>
        <v>0</v>
      </c>
      <c r="G1911" s="29">
        <f>CSVデータ!F1911</f>
        <v>0</v>
      </c>
    </row>
    <row r="1912" spans="1:7" x14ac:dyDescent="0.4">
      <c r="A1912">
        <f>IF(小平市進捗状況確認シート!$B$6=CSVデータ!G1912,1,0)</f>
        <v>0</v>
      </c>
      <c r="B1912">
        <f>IF(小平市進捗状況確認シート!$C$6=CSVデータ!B1912,1,0)</f>
        <v>1</v>
      </c>
      <c r="C1912">
        <f t="shared" si="30"/>
        <v>0</v>
      </c>
      <c r="D1912" t="e">
        <f>VLOOKUP(CSVデータ!C1912,Sheet1!L:M,2,FALSE)</f>
        <v>#N/A</v>
      </c>
      <c r="E1912" s="29">
        <f>CSVデータ!E1912</f>
        <v>0</v>
      </c>
      <c r="F1912" s="29">
        <f>CSVデータ!D1912</f>
        <v>0</v>
      </c>
      <c r="G1912" s="29">
        <f>CSVデータ!F1912</f>
        <v>0</v>
      </c>
    </row>
    <row r="1913" spans="1:7" x14ac:dyDescent="0.4">
      <c r="A1913">
        <f>IF(小平市進捗状況確認シート!$B$6=CSVデータ!G1913,1,0)</f>
        <v>0</v>
      </c>
      <c r="B1913">
        <f>IF(小平市進捗状況確認シート!$C$6=CSVデータ!B1913,1,0)</f>
        <v>1</v>
      </c>
      <c r="C1913">
        <f t="shared" si="30"/>
        <v>0</v>
      </c>
      <c r="D1913" t="e">
        <f>VLOOKUP(CSVデータ!C1913,Sheet1!L:M,2,FALSE)</f>
        <v>#N/A</v>
      </c>
      <c r="E1913" s="29">
        <f>CSVデータ!E1913</f>
        <v>0</v>
      </c>
      <c r="F1913" s="29">
        <f>CSVデータ!D1913</f>
        <v>0</v>
      </c>
      <c r="G1913" s="29">
        <f>CSVデータ!F1913</f>
        <v>0</v>
      </c>
    </row>
    <row r="1914" spans="1:7" x14ac:dyDescent="0.4">
      <c r="A1914">
        <f>IF(小平市進捗状況確認シート!$B$6=CSVデータ!G1914,1,0)</f>
        <v>0</v>
      </c>
      <c r="B1914">
        <f>IF(小平市進捗状況確認シート!$C$6=CSVデータ!B1914,1,0)</f>
        <v>1</v>
      </c>
      <c r="C1914">
        <f t="shared" si="30"/>
        <v>0</v>
      </c>
      <c r="D1914" t="e">
        <f>VLOOKUP(CSVデータ!C1914,Sheet1!L:M,2,FALSE)</f>
        <v>#N/A</v>
      </c>
      <c r="E1914" s="29">
        <f>CSVデータ!E1914</f>
        <v>0</v>
      </c>
      <c r="F1914" s="29">
        <f>CSVデータ!D1914</f>
        <v>0</v>
      </c>
      <c r="G1914" s="29">
        <f>CSVデータ!F1914</f>
        <v>0</v>
      </c>
    </row>
    <row r="1915" spans="1:7" x14ac:dyDescent="0.4">
      <c r="A1915">
        <f>IF(小平市進捗状況確認シート!$B$6=CSVデータ!G1915,1,0)</f>
        <v>0</v>
      </c>
      <c r="B1915">
        <f>IF(小平市進捗状況確認シート!$C$6=CSVデータ!B1915,1,0)</f>
        <v>1</v>
      </c>
      <c r="C1915">
        <f t="shared" si="30"/>
        <v>0</v>
      </c>
      <c r="D1915" t="e">
        <f>VLOOKUP(CSVデータ!C1915,Sheet1!L:M,2,FALSE)</f>
        <v>#N/A</v>
      </c>
      <c r="E1915" s="29">
        <f>CSVデータ!E1915</f>
        <v>0</v>
      </c>
      <c r="F1915" s="29">
        <f>CSVデータ!D1915</f>
        <v>0</v>
      </c>
      <c r="G1915" s="29">
        <f>CSVデータ!F1915</f>
        <v>0</v>
      </c>
    </row>
    <row r="1916" spans="1:7" x14ac:dyDescent="0.4">
      <c r="A1916">
        <f>IF(小平市進捗状況確認シート!$B$6=CSVデータ!G1916,1,0)</f>
        <v>0</v>
      </c>
      <c r="B1916">
        <f>IF(小平市進捗状況確認シート!$C$6=CSVデータ!B1916,1,0)</f>
        <v>1</v>
      </c>
      <c r="C1916">
        <f t="shared" si="30"/>
        <v>0</v>
      </c>
      <c r="D1916" t="e">
        <f>VLOOKUP(CSVデータ!C1916,Sheet1!L:M,2,FALSE)</f>
        <v>#N/A</v>
      </c>
      <c r="E1916" s="29">
        <f>CSVデータ!E1916</f>
        <v>0</v>
      </c>
      <c r="F1916" s="29">
        <f>CSVデータ!D1916</f>
        <v>0</v>
      </c>
      <c r="G1916" s="29">
        <f>CSVデータ!F1916</f>
        <v>0</v>
      </c>
    </row>
    <row r="1917" spans="1:7" x14ac:dyDescent="0.4">
      <c r="A1917">
        <f>IF(小平市進捗状況確認シート!$B$6=CSVデータ!G1917,1,0)</f>
        <v>0</v>
      </c>
      <c r="B1917">
        <f>IF(小平市進捗状況確認シート!$C$6=CSVデータ!B1917,1,0)</f>
        <v>1</v>
      </c>
      <c r="C1917">
        <f t="shared" si="30"/>
        <v>0</v>
      </c>
      <c r="D1917" t="e">
        <f>VLOOKUP(CSVデータ!C1917,Sheet1!L:M,2,FALSE)</f>
        <v>#N/A</v>
      </c>
      <c r="E1917" s="29">
        <f>CSVデータ!E1917</f>
        <v>0</v>
      </c>
      <c r="F1917" s="29">
        <f>CSVデータ!D1917</f>
        <v>0</v>
      </c>
      <c r="G1917" s="29">
        <f>CSVデータ!F1917</f>
        <v>0</v>
      </c>
    </row>
    <row r="1918" spans="1:7" x14ac:dyDescent="0.4">
      <c r="A1918">
        <f>IF(小平市進捗状況確認シート!$B$6=CSVデータ!G1918,1,0)</f>
        <v>0</v>
      </c>
      <c r="B1918">
        <f>IF(小平市進捗状況確認シート!$C$6=CSVデータ!B1918,1,0)</f>
        <v>1</v>
      </c>
      <c r="C1918">
        <f t="shared" si="30"/>
        <v>0</v>
      </c>
      <c r="D1918" t="e">
        <f>VLOOKUP(CSVデータ!C1918,Sheet1!L:M,2,FALSE)</f>
        <v>#N/A</v>
      </c>
      <c r="E1918" s="29">
        <f>CSVデータ!E1918</f>
        <v>0</v>
      </c>
      <c r="F1918" s="29">
        <f>CSVデータ!D1918</f>
        <v>0</v>
      </c>
      <c r="G1918" s="29">
        <f>CSVデータ!F1918</f>
        <v>0</v>
      </c>
    </row>
    <row r="1919" spans="1:7" x14ac:dyDescent="0.4">
      <c r="A1919">
        <f>IF(小平市進捗状況確認シート!$B$6=CSVデータ!G1919,1,0)</f>
        <v>0</v>
      </c>
      <c r="B1919">
        <f>IF(小平市進捗状況確認シート!$C$6=CSVデータ!B1919,1,0)</f>
        <v>1</v>
      </c>
      <c r="C1919">
        <f t="shared" si="30"/>
        <v>0</v>
      </c>
      <c r="D1919" t="e">
        <f>VLOOKUP(CSVデータ!C1919,Sheet1!L:M,2,FALSE)</f>
        <v>#N/A</v>
      </c>
      <c r="E1919" s="29">
        <f>CSVデータ!E1919</f>
        <v>0</v>
      </c>
      <c r="F1919" s="29">
        <f>CSVデータ!D1919</f>
        <v>0</v>
      </c>
      <c r="G1919" s="29">
        <f>CSVデータ!F1919</f>
        <v>0</v>
      </c>
    </row>
    <row r="1920" spans="1:7" x14ac:dyDescent="0.4">
      <c r="A1920">
        <f>IF(小平市進捗状況確認シート!$B$6=CSVデータ!G1920,1,0)</f>
        <v>0</v>
      </c>
      <c r="B1920">
        <f>IF(小平市進捗状況確認シート!$C$6=CSVデータ!B1920,1,0)</f>
        <v>1</v>
      </c>
      <c r="C1920">
        <f t="shared" si="30"/>
        <v>0</v>
      </c>
      <c r="D1920" t="e">
        <f>VLOOKUP(CSVデータ!C1920,Sheet1!L:M,2,FALSE)</f>
        <v>#N/A</v>
      </c>
      <c r="E1920" s="29">
        <f>CSVデータ!E1920</f>
        <v>0</v>
      </c>
      <c r="F1920" s="29">
        <f>CSVデータ!D1920</f>
        <v>0</v>
      </c>
      <c r="G1920" s="29">
        <f>CSVデータ!F1920</f>
        <v>0</v>
      </c>
    </row>
    <row r="1921" spans="1:7" x14ac:dyDescent="0.4">
      <c r="A1921">
        <f>IF(小平市進捗状況確認シート!$B$6=CSVデータ!G1921,1,0)</f>
        <v>0</v>
      </c>
      <c r="B1921">
        <f>IF(小平市進捗状況確認シート!$C$6=CSVデータ!B1921,1,0)</f>
        <v>1</v>
      </c>
      <c r="C1921">
        <f t="shared" si="30"/>
        <v>0</v>
      </c>
      <c r="D1921" t="e">
        <f>VLOOKUP(CSVデータ!C1921,Sheet1!L:M,2,FALSE)</f>
        <v>#N/A</v>
      </c>
      <c r="E1921" s="29">
        <f>CSVデータ!E1921</f>
        <v>0</v>
      </c>
      <c r="F1921" s="29">
        <f>CSVデータ!D1921</f>
        <v>0</v>
      </c>
      <c r="G1921" s="29">
        <f>CSVデータ!F1921</f>
        <v>0</v>
      </c>
    </row>
    <row r="1922" spans="1:7" x14ac:dyDescent="0.4">
      <c r="A1922">
        <f>IF(小平市進捗状況確認シート!$B$6=CSVデータ!G1922,1,0)</f>
        <v>0</v>
      </c>
      <c r="B1922">
        <f>IF(小平市進捗状況確認シート!$C$6=CSVデータ!B1922,1,0)</f>
        <v>1</v>
      </c>
      <c r="C1922">
        <f t="shared" si="30"/>
        <v>0</v>
      </c>
      <c r="D1922" t="e">
        <f>VLOOKUP(CSVデータ!C1922,Sheet1!L:M,2,FALSE)</f>
        <v>#N/A</v>
      </c>
      <c r="E1922" s="29">
        <f>CSVデータ!E1922</f>
        <v>0</v>
      </c>
      <c r="F1922" s="29">
        <f>CSVデータ!D1922</f>
        <v>0</v>
      </c>
      <c r="G1922" s="29">
        <f>CSVデータ!F1922</f>
        <v>0</v>
      </c>
    </row>
    <row r="1923" spans="1:7" x14ac:dyDescent="0.4">
      <c r="A1923">
        <f>IF(小平市進捗状況確認シート!$B$6=CSVデータ!G1923,1,0)</f>
        <v>0</v>
      </c>
      <c r="B1923">
        <f>IF(小平市進捗状況確認シート!$C$6=CSVデータ!B1923,1,0)</f>
        <v>1</v>
      </c>
      <c r="C1923">
        <f t="shared" si="30"/>
        <v>0</v>
      </c>
      <c r="D1923" t="e">
        <f>VLOOKUP(CSVデータ!C1923,Sheet1!L:M,2,FALSE)</f>
        <v>#N/A</v>
      </c>
      <c r="E1923" s="29">
        <f>CSVデータ!E1923</f>
        <v>0</v>
      </c>
      <c r="F1923" s="29">
        <f>CSVデータ!D1923</f>
        <v>0</v>
      </c>
      <c r="G1923" s="29">
        <f>CSVデータ!F1923</f>
        <v>0</v>
      </c>
    </row>
    <row r="1924" spans="1:7" x14ac:dyDescent="0.4">
      <c r="A1924">
        <f>IF(小平市進捗状況確認シート!$B$6=CSVデータ!G1924,1,0)</f>
        <v>0</v>
      </c>
      <c r="B1924">
        <f>IF(小平市進捗状況確認シート!$C$6=CSVデータ!B1924,1,0)</f>
        <v>1</v>
      </c>
      <c r="C1924">
        <f t="shared" si="30"/>
        <v>0</v>
      </c>
      <c r="D1924" t="e">
        <f>VLOOKUP(CSVデータ!C1924,Sheet1!L:M,2,FALSE)</f>
        <v>#N/A</v>
      </c>
      <c r="E1924" s="29">
        <f>CSVデータ!E1924</f>
        <v>0</v>
      </c>
      <c r="F1924" s="29">
        <f>CSVデータ!D1924</f>
        <v>0</v>
      </c>
      <c r="G1924" s="29">
        <f>CSVデータ!F1924</f>
        <v>0</v>
      </c>
    </row>
    <row r="1925" spans="1:7" x14ac:dyDescent="0.4">
      <c r="A1925">
        <f>IF(小平市進捗状況確認シート!$B$6=CSVデータ!G1925,1,0)</f>
        <v>0</v>
      </c>
      <c r="B1925">
        <f>IF(小平市進捗状況確認シート!$C$6=CSVデータ!B1925,1,0)</f>
        <v>1</v>
      </c>
      <c r="C1925">
        <f t="shared" si="30"/>
        <v>0</v>
      </c>
      <c r="D1925" t="e">
        <f>VLOOKUP(CSVデータ!C1925,Sheet1!L:M,2,FALSE)</f>
        <v>#N/A</v>
      </c>
      <c r="E1925" s="29">
        <f>CSVデータ!E1925</f>
        <v>0</v>
      </c>
      <c r="F1925" s="29">
        <f>CSVデータ!D1925</f>
        <v>0</v>
      </c>
      <c r="G1925" s="29">
        <f>CSVデータ!F1925</f>
        <v>0</v>
      </c>
    </row>
    <row r="1926" spans="1:7" x14ac:dyDescent="0.4">
      <c r="A1926">
        <f>IF(小平市進捗状況確認シート!$B$6=CSVデータ!G1926,1,0)</f>
        <v>0</v>
      </c>
      <c r="B1926">
        <f>IF(小平市進捗状況確認シート!$C$6=CSVデータ!B1926,1,0)</f>
        <v>1</v>
      </c>
      <c r="C1926">
        <f t="shared" si="30"/>
        <v>0</v>
      </c>
      <c r="D1926" t="e">
        <f>VLOOKUP(CSVデータ!C1926,Sheet1!L:M,2,FALSE)</f>
        <v>#N/A</v>
      </c>
      <c r="E1926" s="29">
        <f>CSVデータ!E1926</f>
        <v>0</v>
      </c>
      <c r="F1926" s="29">
        <f>CSVデータ!D1926</f>
        <v>0</v>
      </c>
      <c r="G1926" s="29">
        <f>CSVデータ!F1926</f>
        <v>0</v>
      </c>
    </row>
    <row r="1927" spans="1:7" x14ac:dyDescent="0.4">
      <c r="A1927">
        <f>IF(小平市進捗状況確認シート!$B$6=CSVデータ!G1927,1,0)</f>
        <v>0</v>
      </c>
      <c r="B1927">
        <f>IF(小平市進捗状況確認シート!$C$6=CSVデータ!B1927,1,0)</f>
        <v>1</v>
      </c>
      <c r="C1927">
        <f t="shared" si="30"/>
        <v>0</v>
      </c>
      <c r="D1927" t="e">
        <f>VLOOKUP(CSVデータ!C1927,Sheet1!L:M,2,FALSE)</f>
        <v>#N/A</v>
      </c>
      <c r="E1927" s="29">
        <f>CSVデータ!E1927</f>
        <v>0</v>
      </c>
      <c r="F1927" s="29">
        <f>CSVデータ!D1927</f>
        <v>0</v>
      </c>
      <c r="G1927" s="29">
        <f>CSVデータ!F1927</f>
        <v>0</v>
      </c>
    </row>
    <row r="1928" spans="1:7" x14ac:dyDescent="0.4">
      <c r="A1928">
        <f>IF(小平市進捗状況確認シート!$B$6=CSVデータ!G1928,1,0)</f>
        <v>0</v>
      </c>
      <c r="B1928">
        <f>IF(小平市進捗状況確認シート!$C$6=CSVデータ!B1928,1,0)</f>
        <v>1</v>
      </c>
      <c r="C1928">
        <f t="shared" si="30"/>
        <v>0</v>
      </c>
      <c r="D1928" t="e">
        <f>VLOOKUP(CSVデータ!C1928,Sheet1!L:M,2,FALSE)</f>
        <v>#N/A</v>
      </c>
      <c r="E1928" s="29">
        <f>CSVデータ!E1928</f>
        <v>0</v>
      </c>
      <c r="F1928" s="29">
        <f>CSVデータ!D1928</f>
        <v>0</v>
      </c>
      <c r="G1928" s="29">
        <f>CSVデータ!F1928</f>
        <v>0</v>
      </c>
    </row>
    <row r="1929" spans="1:7" x14ac:dyDescent="0.4">
      <c r="A1929">
        <f>IF(小平市進捗状況確認シート!$B$6=CSVデータ!G1929,1,0)</f>
        <v>0</v>
      </c>
      <c r="B1929">
        <f>IF(小平市進捗状況確認シート!$C$6=CSVデータ!B1929,1,0)</f>
        <v>1</v>
      </c>
      <c r="C1929">
        <f t="shared" si="30"/>
        <v>0</v>
      </c>
      <c r="D1929" t="e">
        <f>VLOOKUP(CSVデータ!C1929,Sheet1!L:M,2,FALSE)</f>
        <v>#N/A</v>
      </c>
      <c r="E1929" s="29">
        <f>CSVデータ!E1929</f>
        <v>0</v>
      </c>
      <c r="F1929" s="29">
        <f>CSVデータ!D1929</f>
        <v>0</v>
      </c>
      <c r="G1929" s="29">
        <f>CSVデータ!F1929</f>
        <v>0</v>
      </c>
    </row>
    <row r="1930" spans="1:7" x14ac:dyDescent="0.4">
      <c r="A1930">
        <f>IF(小平市進捗状況確認シート!$B$6=CSVデータ!G1930,1,0)</f>
        <v>0</v>
      </c>
      <c r="B1930">
        <f>IF(小平市進捗状況確認シート!$C$6=CSVデータ!B1930,1,0)</f>
        <v>1</v>
      </c>
      <c r="C1930">
        <f t="shared" si="30"/>
        <v>0</v>
      </c>
      <c r="D1930" t="e">
        <f>VLOOKUP(CSVデータ!C1930,Sheet1!L:M,2,FALSE)</f>
        <v>#N/A</v>
      </c>
      <c r="E1930" s="29">
        <f>CSVデータ!E1930</f>
        <v>0</v>
      </c>
      <c r="F1930" s="29">
        <f>CSVデータ!D1930</f>
        <v>0</v>
      </c>
      <c r="G1930" s="29">
        <f>CSVデータ!F1930</f>
        <v>0</v>
      </c>
    </row>
    <row r="1931" spans="1:7" x14ac:dyDescent="0.4">
      <c r="A1931">
        <f>IF(小平市進捗状況確認シート!$B$6=CSVデータ!G1931,1,0)</f>
        <v>0</v>
      </c>
      <c r="B1931">
        <f>IF(小平市進捗状況確認シート!$C$6=CSVデータ!B1931,1,0)</f>
        <v>1</v>
      </c>
      <c r="C1931">
        <f t="shared" si="30"/>
        <v>0</v>
      </c>
      <c r="D1931" t="e">
        <f>VLOOKUP(CSVデータ!C1931,Sheet1!L:M,2,FALSE)</f>
        <v>#N/A</v>
      </c>
      <c r="E1931" s="29">
        <f>CSVデータ!E1931</f>
        <v>0</v>
      </c>
      <c r="F1931" s="29">
        <f>CSVデータ!D1931</f>
        <v>0</v>
      </c>
      <c r="G1931" s="29">
        <f>CSVデータ!F1931</f>
        <v>0</v>
      </c>
    </row>
    <row r="1932" spans="1:7" x14ac:dyDescent="0.4">
      <c r="A1932">
        <f>IF(小平市進捗状況確認シート!$B$6=CSVデータ!G1932,1,0)</f>
        <v>0</v>
      </c>
      <c r="B1932">
        <f>IF(小平市進捗状況確認シート!$C$6=CSVデータ!B1932,1,0)</f>
        <v>1</v>
      </c>
      <c r="C1932">
        <f t="shared" si="30"/>
        <v>0</v>
      </c>
      <c r="D1932" t="e">
        <f>VLOOKUP(CSVデータ!C1932,Sheet1!L:M,2,FALSE)</f>
        <v>#N/A</v>
      </c>
      <c r="E1932" s="29">
        <f>CSVデータ!E1932</f>
        <v>0</v>
      </c>
      <c r="F1932" s="29">
        <f>CSVデータ!D1932</f>
        <v>0</v>
      </c>
      <c r="G1932" s="29">
        <f>CSVデータ!F1932</f>
        <v>0</v>
      </c>
    </row>
    <row r="1933" spans="1:7" x14ac:dyDescent="0.4">
      <c r="A1933">
        <f>IF(小平市進捗状況確認シート!$B$6=CSVデータ!G1933,1,0)</f>
        <v>0</v>
      </c>
      <c r="B1933">
        <f>IF(小平市進捗状況確認シート!$C$6=CSVデータ!B1933,1,0)</f>
        <v>1</v>
      </c>
      <c r="C1933">
        <f t="shared" si="30"/>
        <v>0</v>
      </c>
      <c r="D1933" t="e">
        <f>VLOOKUP(CSVデータ!C1933,Sheet1!L:M,2,FALSE)</f>
        <v>#N/A</v>
      </c>
      <c r="E1933" s="29">
        <f>CSVデータ!E1933</f>
        <v>0</v>
      </c>
      <c r="F1933" s="29">
        <f>CSVデータ!D1933</f>
        <v>0</v>
      </c>
      <c r="G1933" s="29">
        <f>CSVデータ!F1933</f>
        <v>0</v>
      </c>
    </row>
    <row r="1934" spans="1:7" x14ac:dyDescent="0.4">
      <c r="A1934">
        <f>IF(小平市進捗状況確認シート!$B$6=CSVデータ!G1934,1,0)</f>
        <v>0</v>
      </c>
      <c r="B1934">
        <f>IF(小平市進捗状況確認シート!$C$6=CSVデータ!B1934,1,0)</f>
        <v>1</v>
      </c>
      <c r="C1934">
        <f t="shared" si="30"/>
        <v>0</v>
      </c>
      <c r="D1934" t="e">
        <f>VLOOKUP(CSVデータ!C1934,Sheet1!L:M,2,FALSE)</f>
        <v>#N/A</v>
      </c>
      <c r="E1934" s="29">
        <f>CSVデータ!E1934</f>
        <v>0</v>
      </c>
      <c r="F1934" s="29">
        <f>CSVデータ!D1934</f>
        <v>0</v>
      </c>
      <c r="G1934" s="29">
        <f>CSVデータ!F1934</f>
        <v>0</v>
      </c>
    </row>
    <row r="1935" spans="1:7" x14ac:dyDescent="0.4">
      <c r="A1935">
        <f>IF(小平市進捗状況確認シート!$B$6=CSVデータ!G1935,1,0)</f>
        <v>0</v>
      </c>
      <c r="B1935">
        <f>IF(小平市進捗状況確認シート!$C$6=CSVデータ!B1935,1,0)</f>
        <v>1</v>
      </c>
      <c r="C1935">
        <f t="shared" si="30"/>
        <v>0</v>
      </c>
      <c r="D1935" t="e">
        <f>VLOOKUP(CSVデータ!C1935,Sheet1!L:M,2,FALSE)</f>
        <v>#N/A</v>
      </c>
      <c r="E1935" s="29">
        <f>CSVデータ!E1935</f>
        <v>0</v>
      </c>
      <c r="F1935" s="29">
        <f>CSVデータ!D1935</f>
        <v>0</v>
      </c>
      <c r="G1935" s="29">
        <f>CSVデータ!F1935</f>
        <v>0</v>
      </c>
    </row>
    <row r="1936" spans="1:7" x14ac:dyDescent="0.4">
      <c r="A1936">
        <f>IF(小平市進捗状況確認シート!$B$6=CSVデータ!G1936,1,0)</f>
        <v>0</v>
      </c>
      <c r="B1936">
        <f>IF(小平市進捗状況確認シート!$C$6=CSVデータ!B1936,1,0)</f>
        <v>1</v>
      </c>
      <c r="C1936">
        <f t="shared" si="30"/>
        <v>0</v>
      </c>
      <c r="D1936" t="e">
        <f>VLOOKUP(CSVデータ!C1936,Sheet1!L:M,2,FALSE)</f>
        <v>#N/A</v>
      </c>
      <c r="E1936" s="29">
        <f>CSVデータ!E1936</f>
        <v>0</v>
      </c>
      <c r="F1936" s="29">
        <f>CSVデータ!D1936</f>
        <v>0</v>
      </c>
      <c r="G1936" s="29">
        <f>CSVデータ!F1936</f>
        <v>0</v>
      </c>
    </row>
    <row r="1937" spans="1:7" x14ac:dyDescent="0.4">
      <c r="A1937">
        <f>IF(小平市進捗状況確認シート!$B$6=CSVデータ!G1937,1,0)</f>
        <v>0</v>
      </c>
      <c r="B1937">
        <f>IF(小平市進捗状況確認シート!$C$6=CSVデータ!B1937,1,0)</f>
        <v>1</v>
      </c>
      <c r="C1937">
        <f t="shared" si="30"/>
        <v>0</v>
      </c>
      <c r="D1937" t="e">
        <f>VLOOKUP(CSVデータ!C1937,Sheet1!L:M,2,FALSE)</f>
        <v>#N/A</v>
      </c>
      <c r="E1937" s="29">
        <f>CSVデータ!E1937</f>
        <v>0</v>
      </c>
      <c r="F1937" s="29">
        <f>CSVデータ!D1937</f>
        <v>0</v>
      </c>
      <c r="G1937" s="29">
        <f>CSVデータ!F1937</f>
        <v>0</v>
      </c>
    </row>
    <row r="1938" spans="1:7" x14ac:dyDescent="0.4">
      <c r="A1938">
        <f>IF(小平市進捗状況確認シート!$B$6=CSVデータ!G1938,1,0)</f>
        <v>0</v>
      </c>
      <c r="B1938">
        <f>IF(小平市進捗状況確認シート!$C$6=CSVデータ!B1938,1,0)</f>
        <v>1</v>
      </c>
      <c r="C1938">
        <f t="shared" si="30"/>
        <v>0</v>
      </c>
      <c r="D1938" t="e">
        <f>VLOOKUP(CSVデータ!C1938,Sheet1!L:M,2,FALSE)</f>
        <v>#N/A</v>
      </c>
      <c r="E1938" s="29">
        <f>CSVデータ!E1938</f>
        <v>0</v>
      </c>
      <c r="F1938" s="29">
        <f>CSVデータ!D1938</f>
        <v>0</v>
      </c>
      <c r="G1938" s="29">
        <f>CSVデータ!F1938</f>
        <v>0</v>
      </c>
    </row>
    <row r="1939" spans="1:7" x14ac:dyDescent="0.4">
      <c r="A1939">
        <f>IF(小平市進捗状況確認シート!$B$6=CSVデータ!G1939,1,0)</f>
        <v>0</v>
      </c>
      <c r="B1939">
        <f>IF(小平市進捗状況確認シート!$C$6=CSVデータ!B1939,1,0)</f>
        <v>1</v>
      </c>
      <c r="C1939">
        <f t="shared" si="30"/>
        <v>0</v>
      </c>
      <c r="D1939" t="e">
        <f>VLOOKUP(CSVデータ!C1939,Sheet1!L:M,2,FALSE)</f>
        <v>#N/A</v>
      </c>
      <c r="E1939" s="29">
        <f>CSVデータ!E1939</f>
        <v>0</v>
      </c>
      <c r="F1939" s="29">
        <f>CSVデータ!D1939</f>
        <v>0</v>
      </c>
      <c r="G1939" s="29">
        <f>CSVデータ!F1939</f>
        <v>0</v>
      </c>
    </row>
    <row r="1940" spans="1:7" x14ac:dyDescent="0.4">
      <c r="A1940">
        <f>IF(小平市進捗状況確認シート!$B$6=CSVデータ!G1940,1,0)</f>
        <v>0</v>
      </c>
      <c r="B1940">
        <f>IF(小平市進捗状況確認シート!$C$6=CSVデータ!B1940,1,0)</f>
        <v>1</v>
      </c>
      <c r="C1940">
        <f t="shared" si="30"/>
        <v>0</v>
      </c>
      <c r="D1940" t="e">
        <f>VLOOKUP(CSVデータ!C1940,Sheet1!L:M,2,FALSE)</f>
        <v>#N/A</v>
      </c>
      <c r="E1940" s="29">
        <f>CSVデータ!E1940</f>
        <v>0</v>
      </c>
      <c r="F1940" s="29">
        <f>CSVデータ!D1940</f>
        <v>0</v>
      </c>
      <c r="G1940" s="29">
        <f>CSVデータ!F1940</f>
        <v>0</v>
      </c>
    </row>
    <row r="1941" spans="1:7" x14ac:dyDescent="0.4">
      <c r="A1941">
        <f>IF(小平市進捗状況確認シート!$B$6=CSVデータ!G1941,1,0)</f>
        <v>0</v>
      </c>
      <c r="B1941">
        <f>IF(小平市進捗状況確認シート!$C$6=CSVデータ!B1941,1,0)</f>
        <v>1</v>
      </c>
      <c r="C1941">
        <f t="shared" si="30"/>
        <v>0</v>
      </c>
      <c r="D1941" t="e">
        <f>VLOOKUP(CSVデータ!C1941,Sheet1!L:M,2,FALSE)</f>
        <v>#N/A</v>
      </c>
      <c r="E1941" s="29">
        <f>CSVデータ!E1941</f>
        <v>0</v>
      </c>
      <c r="F1941" s="29">
        <f>CSVデータ!D1941</f>
        <v>0</v>
      </c>
      <c r="G1941" s="29">
        <f>CSVデータ!F1941</f>
        <v>0</v>
      </c>
    </row>
    <row r="1942" spans="1:7" x14ac:dyDescent="0.4">
      <c r="A1942">
        <f>IF(小平市進捗状況確認シート!$B$6=CSVデータ!G1942,1,0)</f>
        <v>0</v>
      </c>
      <c r="B1942">
        <f>IF(小平市進捗状況確認シート!$C$6=CSVデータ!B1942,1,0)</f>
        <v>1</v>
      </c>
      <c r="C1942">
        <f t="shared" si="30"/>
        <v>0</v>
      </c>
      <c r="D1942" t="e">
        <f>VLOOKUP(CSVデータ!C1942,Sheet1!L:M,2,FALSE)</f>
        <v>#N/A</v>
      </c>
      <c r="E1942" s="29">
        <f>CSVデータ!E1942</f>
        <v>0</v>
      </c>
      <c r="F1942" s="29">
        <f>CSVデータ!D1942</f>
        <v>0</v>
      </c>
      <c r="G1942" s="29">
        <f>CSVデータ!F1942</f>
        <v>0</v>
      </c>
    </row>
    <row r="1943" spans="1:7" x14ac:dyDescent="0.4">
      <c r="A1943">
        <f>IF(小平市進捗状況確認シート!$B$6=CSVデータ!G1943,1,0)</f>
        <v>0</v>
      </c>
      <c r="B1943">
        <f>IF(小平市進捗状況確認シート!$C$6=CSVデータ!B1943,1,0)</f>
        <v>1</v>
      </c>
      <c r="C1943">
        <f t="shared" si="30"/>
        <v>0</v>
      </c>
      <c r="D1943" t="e">
        <f>VLOOKUP(CSVデータ!C1943,Sheet1!L:M,2,FALSE)</f>
        <v>#N/A</v>
      </c>
      <c r="E1943" s="29">
        <f>CSVデータ!E1943</f>
        <v>0</v>
      </c>
      <c r="F1943" s="29">
        <f>CSVデータ!D1943</f>
        <v>0</v>
      </c>
      <c r="G1943" s="29">
        <f>CSVデータ!F1943</f>
        <v>0</v>
      </c>
    </row>
    <row r="1944" spans="1:7" x14ac:dyDescent="0.4">
      <c r="A1944">
        <f>IF(小平市進捗状況確認シート!$B$6=CSVデータ!G1944,1,0)</f>
        <v>0</v>
      </c>
      <c r="B1944">
        <f>IF(小平市進捗状況確認シート!$C$6=CSVデータ!B1944,1,0)</f>
        <v>1</v>
      </c>
      <c r="C1944">
        <f t="shared" si="30"/>
        <v>0</v>
      </c>
      <c r="D1944" t="e">
        <f>VLOOKUP(CSVデータ!C1944,Sheet1!L:M,2,FALSE)</f>
        <v>#N/A</v>
      </c>
      <c r="E1944" s="29">
        <f>CSVデータ!E1944</f>
        <v>0</v>
      </c>
      <c r="F1944" s="29">
        <f>CSVデータ!D1944</f>
        <v>0</v>
      </c>
      <c r="G1944" s="29">
        <f>CSVデータ!F1944</f>
        <v>0</v>
      </c>
    </row>
    <row r="1945" spans="1:7" x14ac:dyDescent="0.4">
      <c r="A1945">
        <f>IF(小平市進捗状況確認シート!$B$6=CSVデータ!G1945,1,0)</f>
        <v>0</v>
      </c>
      <c r="B1945">
        <f>IF(小平市進捗状況確認シート!$C$6=CSVデータ!B1945,1,0)</f>
        <v>1</v>
      </c>
      <c r="C1945">
        <f t="shared" si="30"/>
        <v>0</v>
      </c>
      <c r="D1945" t="e">
        <f>VLOOKUP(CSVデータ!C1945,Sheet1!L:M,2,FALSE)</f>
        <v>#N/A</v>
      </c>
      <c r="E1945" s="29">
        <f>CSVデータ!E1945</f>
        <v>0</v>
      </c>
      <c r="F1945" s="29">
        <f>CSVデータ!D1945</f>
        <v>0</v>
      </c>
      <c r="G1945" s="29">
        <f>CSVデータ!F1945</f>
        <v>0</v>
      </c>
    </row>
    <row r="1946" spans="1:7" x14ac:dyDescent="0.4">
      <c r="A1946">
        <f>IF(小平市進捗状況確認シート!$B$6=CSVデータ!G1946,1,0)</f>
        <v>0</v>
      </c>
      <c r="B1946">
        <f>IF(小平市進捗状況確認シート!$C$6=CSVデータ!B1946,1,0)</f>
        <v>1</v>
      </c>
      <c r="C1946">
        <f t="shared" si="30"/>
        <v>0</v>
      </c>
      <c r="D1946" t="e">
        <f>VLOOKUP(CSVデータ!C1946,Sheet1!L:M,2,FALSE)</f>
        <v>#N/A</v>
      </c>
      <c r="E1946" s="29">
        <f>CSVデータ!E1946</f>
        <v>0</v>
      </c>
      <c r="F1946" s="29">
        <f>CSVデータ!D1946</f>
        <v>0</v>
      </c>
      <c r="G1946" s="29">
        <f>CSVデータ!F1946</f>
        <v>0</v>
      </c>
    </row>
    <row r="1947" spans="1:7" x14ac:dyDescent="0.4">
      <c r="A1947">
        <f>IF(小平市進捗状況確認シート!$B$6=CSVデータ!G1947,1,0)</f>
        <v>0</v>
      </c>
      <c r="B1947">
        <f>IF(小平市進捗状況確認シート!$C$6=CSVデータ!B1947,1,0)</f>
        <v>1</v>
      </c>
      <c r="C1947">
        <f t="shared" si="30"/>
        <v>0</v>
      </c>
      <c r="D1947" t="e">
        <f>VLOOKUP(CSVデータ!C1947,Sheet1!L:M,2,FALSE)</f>
        <v>#N/A</v>
      </c>
      <c r="E1947" s="29">
        <f>CSVデータ!E1947</f>
        <v>0</v>
      </c>
      <c r="F1947" s="29">
        <f>CSVデータ!D1947</f>
        <v>0</v>
      </c>
      <c r="G1947" s="29">
        <f>CSVデータ!F1947</f>
        <v>0</v>
      </c>
    </row>
    <row r="1948" spans="1:7" x14ac:dyDescent="0.4">
      <c r="A1948">
        <f>IF(小平市進捗状況確認シート!$B$6=CSVデータ!G1948,1,0)</f>
        <v>0</v>
      </c>
      <c r="B1948">
        <f>IF(小平市進捗状況確認シート!$C$6=CSVデータ!B1948,1,0)</f>
        <v>1</v>
      </c>
      <c r="C1948">
        <f t="shared" si="30"/>
        <v>0</v>
      </c>
      <c r="D1948" t="e">
        <f>VLOOKUP(CSVデータ!C1948,Sheet1!L:M,2,FALSE)</f>
        <v>#N/A</v>
      </c>
      <c r="E1948" s="29">
        <f>CSVデータ!E1948</f>
        <v>0</v>
      </c>
      <c r="F1948" s="29">
        <f>CSVデータ!D1948</f>
        <v>0</v>
      </c>
      <c r="G1948" s="29">
        <f>CSVデータ!F1948</f>
        <v>0</v>
      </c>
    </row>
    <row r="1949" spans="1:7" x14ac:dyDescent="0.4">
      <c r="A1949">
        <f>IF(小平市進捗状況確認シート!$B$6=CSVデータ!G1949,1,0)</f>
        <v>0</v>
      </c>
      <c r="B1949">
        <f>IF(小平市進捗状況確認シート!$C$6=CSVデータ!B1949,1,0)</f>
        <v>1</v>
      </c>
      <c r="C1949">
        <f t="shared" si="30"/>
        <v>0</v>
      </c>
      <c r="D1949" t="e">
        <f>VLOOKUP(CSVデータ!C1949,Sheet1!L:M,2,FALSE)</f>
        <v>#N/A</v>
      </c>
      <c r="E1949" s="29">
        <f>CSVデータ!E1949</f>
        <v>0</v>
      </c>
      <c r="F1949" s="29">
        <f>CSVデータ!D1949</f>
        <v>0</v>
      </c>
      <c r="G1949" s="29">
        <f>CSVデータ!F1949</f>
        <v>0</v>
      </c>
    </row>
    <row r="1950" spans="1:7" x14ac:dyDescent="0.4">
      <c r="A1950">
        <f>IF(小平市進捗状況確認シート!$B$6=CSVデータ!G1950,1,0)</f>
        <v>0</v>
      </c>
      <c r="B1950">
        <f>IF(小平市進捗状況確認シート!$C$6=CSVデータ!B1950,1,0)</f>
        <v>1</v>
      </c>
      <c r="C1950">
        <f t="shared" si="30"/>
        <v>0</v>
      </c>
      <c r="D1950" t="e">
        <f>VLOOKUP(CSVデータ!C1950,Sheet1!L:M,2,FALSE)</f>
        <v>#N/A</v>
      </c>
      <c r="E1950" s="29">
        <f>CSVデータ!E1950</f>
        <v>0</v>
      </c>
      <c r="F1950" s="29">
        <f>CSVデータ!D1950</f>
        <v>0</v>
      </c>
      <c r="G1950" s="29">
        <f>CSVデータ!F1950</f>
        <v>0</v>
      </c>
    </row>
    <row r="1951" spans="1:7" x14ac:dyDescent="0.4">
      <c r="A1951">
        <f>IF(小平市進捗状況確認シート!$B$6=CSVデータ!G1951,1,0)</f>
        <v>0</v>
      </c>
      <c r="B1951">
        <f>IF(小平市進捗状況確認シート!$C$6=CSVデータ!B1951,1,0)</f>
        <v>1</v>
      </c>
      <c r="C1951">
        <f t="shared" si="30"/>
        <v>0</v>
      </c>
      <c r="D1951" t="e">
        <f>VLOOKUP(CSVデータ!C1951,Sheet1!L:M,2,FALSE)</f>
        <v>#N/A</v>
      </c>
      <c r="E1951" s="29">
        <f>CSVデータ!E1951</f>
        <v>0</v>
      </c>
      <c r="F1951" s="29">
        <f>CSVデータ!D1951</f>
        <v>0</v>
      </c>
      <c r="G1951" s="29">
        <f>CSVデータ!F1951</f>
        <v>0</v>
      </c>
    </row>
    <row r="1952" spans="1:7" x14ac:dyDescent="0.4">
      <c r="A1952">
        <f>IF(小平市進捗状況確認シート!$B$6=CSVデータ!G1952,1,0)</f>
        <v>0</v>
      </c>
      <c r="B1952">
        <f>IF(小平市進捗状況確認シート!$C$6=CSVデータ!B1952,1,0)</f>
        <v>1</v>
      </c>
      <c r="C1952">
        <f t="shared" si="30"/>
        <v>0</v>
      </c>
      <c r="D1952" t="e">
        <f>VLOOKUP(CSVデータ!C1952,Sheet1!L:M,2,FALSE)</f>
        <v>#N/A</v>
      </c>
      <c r="E1952" s="29">
        <f>CSVデータ!E1952</f>
        <v>0</v>
      </c>
      <c r="F1952" s="29">
        <f>CSVデータ!D1952</f>
        <v>0</v>
      </c>
      <c r="G1952" s="29">
        <f>CSVデータ!F1952</f>
        <v>0</v>
      </c>
    </row>
    <row r="1953" spans="1:7" x14ac:dyDescent="0.4">
      <c r="A1953">
        <f>IF(小平市進捗状況確認シート!$B$6=CSVデータ!G1953,1,0)</f>
        <v>0</v>
      </c>
      <c r="B1953">
        <f>IF(小平市進捗状況確認シート!$C$6=CSVデータ!B1953,1,0)</f>
        <v>1</v>
      </c>
      <c r="C1953">
        <f t="shared" si="30"/>
        <v>0</v>
      </c>
      <c r="D1953" t="e">
        <f>VLOOKUP(CSVデータ!C1953,Sheet1!L:M,2,FALSE)</f>
        <v>#N/A</v>
      </c>
      <c r="E1953" s="29">
        <f>CSVデータ!E1953</f>
        <v>0</v>
      </c>
      <c r="F1953" s="29">
        <f>CSVデータ!D1953</f>
        <v>0</v>
      </c>
      <c r="G1953" s="29">
        <f>CSVデータ!F1953</f>
        <v>0</v>
      </c>
    </row>
    <row r="1954" spans="1:7" x14ac:dyDescent="0.4">
      <c r="A1954">
        <f>IF(小平市進捗状況確認シート!$B$6=CSVデータ!G1954,1,0)</f>
        <v>0</v>
      </c>
      <c r="B1954">
        <f>IF(小平市進捗状況確認シート!$C$6=CSVデータ!B1954,1,0)</f>
        <v>1</v>
      </c>
      <c r="C1954">
        <f t="shared" si="30"/>
        <v>0</v>
      </c>
      <c r="D1954" t="e">
        <f>VLOOKUP(CSVデータ!C1954,Sheet1!L:M,2,FALSE)</f>
        <v>#N/A</v>
      </c>
      <c r="E1954" s="29">
        <f>CSVデータ!E1954</f>
        <v>0</v>
      </c>
      <c r="F1954" s="29">
        <f>CSVデータ!D1954</f>
        <v>0</v>
      </c>
      <c r="G1954" s="29">
        <f>CSVデータ!F1954</f>
        <v>0</v>
      </c>
    </row>
    <row r="1955" spans="1:7" x14ac:dyDescent="0.4">
      <c r="A1955">
        <f>IF(小平市進捗状況確認シート!$B$6=CSVデータ!G1955,1,0)</f>
        <v>0</v>
      </c>
      <c r="B1955">
        <f>IF(小平市進捗状況確認シート!$C$6=CSVデータ!B1955,1,0)</f>
        <v>1</v>
      </c>
      <c r="C1955">
        <f t="shared" si="30"/>
        <v>0</v>
      </c>
      <c r="D1955" t="e">
        <f>VLOOKUP(CSVデータ!C1955,Sheet1!L:M,2,FALSE)</f>
        <v>#N/A</v>
      </c>
      <c r="E1955" s="29">
        <f>CSVデータ!E1955</f>
        <v>0</v>
      </c>
      <c r="F1955" s="29">
        <f>CSVデータ!D1955</f>
        <v>0</v>
      </c>
      <c r="G1955" s="29">
        <f>CSVデータ!F1955</f>
        <v>0</v>
      </c>
    </row>
    <row r="1956" spans="1:7" x14ac:dyDescent="0.4">
      <c r="A1956">
        <f>IF(小平市進捗状況確認シート!$B$6=CSVデータ!G1956,1,0)</f>
        <v>0</v>
      </c>
      <c r="B1956">
        <f>IF(小平市進捗状況確認シート!$C$6=CSVデータ!B1956,1,0)</f>
        <v>1</v>
      </c>
      <c r="C1956">
        <f t="shared" si="30"/>
        <v>0</v>
      </c>
      <c r="D1956" t="e">
        <f>VLOOKUP(CSVデータ!C1956,Sheet1!L:M,2,FALSE)</f>
        <v>#N/A</v>
      </c>
      <c r="E1956" s="29">
        <f>CSVデータ!E1956</f>
        <v>0</v>
      </c>
      <c r="F1956" s="29">
        <f>CSVデータ!D1956</f>
        <v>0</v>
      </c>
      <c r="G1956" s="29">
        <f>CSVデータ!F1956</f>
        <v>0</v>
      </c>
    </row>
    <row r="1957" spans="1:7" x14ac:dyDescent="0.4">
      <c r="A1957">
        <f>IF(小平市進捗状況確認シート!$B$6=CSVデータ!G1957,1,0)</f>
        <v>0</v>
      </c>
      <c r="B1957">
        <f>IF(小平市進捗状況確認シート!$C$6=CSVデータ!B1957,1,0)</f>
        <v>1</v>
      </c>
      <c r="C1957">
        <f t="shared" si="30"/>
        <v>0</v>
      </c>
      <c r="D1957" t="e">
        <f>VLOOKUP(CSVデータ!C1957,Sheet1!L:M,2,FALSE)</f>
        <v>#N/A</v>
      </c>
      <c r="E1957" s="29">
        <f>CSVデータ!E1957</f>
        <v>0</v>
      </c>
      <c r="F1957" s="29">
        <f>CSVデータ!D1957</f>
        <v>0</v>
      </c>
      <c r="G1957" s="29">
        <f>CSVデータ!F1957</f>
        <v>0</v>
      </c>
    </row>
    <row r="1958" spans="1:7" x14ac:dyDescent="0.4">
      <c r="A1958">
        <f>IF(小平市進捗状況確認シート!$B$6=CSVデータ!G1958,1,0)</f>
        <v>0</v>
      </c>
      <c r="B1958">
        <f>IF(小平市進捗状況確認シート!$C$6=CSVデータ!B1958,1,0)</f>
        <v>1</v>
      </c>
      <c r="C1958">
        <f t="shared" si="30"/>
        <v>0</v>
      </c>
      <c r="D1958" t="e">
        <f>VLOOKUP(CSVデータ!C1958,Sheet1!L:M,2,FALSE)</f>
        <v>#N/A</v>
      </c>
      <c r="E1958" s="29">
        <f>CSVデータ!E1958</f>
        <v>0</v>
      </c>
      <c r="F1958" s="29">
        <f>CSVデータ!D1958</f>
        <v>0</v>
      </c>
      <c r="G1958" s="29">
        <f>CSVデータ!F1958</f>
        <v>0</v>
      </c>
    </row>
    <row r="1959" spans="1:7" x14ac:dyDescent="0.4">
      <c r="A1959">
        <f>IF(小平市進捗状況確認シート!$B$6=CSVデータ!G1959,1,0)</f>
        <v>0</v>
      </c>
      <c r="B1959">
        <f>IF(小平市進捗状況確認シート!$C$6=CSVデータ!B1959,1,0)</f>
        <v>1</v>
      </c>
      <c r="C1959">
        <f t="shared" ref="C1959:C2022" si="31">IF(A1959+B1959=2,1,0)</f>
        <v>0</v>
      </c>
      <c r="D1959" t="e">
        <f>VLOOKUP(CSVデータ!C1959,Sheet1!L:M,2,FALSE)</f>
        <v>#N/A</v>
      </c>
      <c r="E1959" s="29">
        <f>CSVデータ!E1959</f>
        <v>0</v>
      </c>
      <c r="F1959" s="29">
        <f>CSVデータ!D1959</f>
        <v>0</v>
      </c>
      <c r="G1959" s="29">
        <f>CSVデータ!F1959</f>
        <v>0</v>
      </c>
    </row>
    <row r="1960" spans="1:7" x14ac:dyDescent="0.4">
      <c r="A1960">
        <f>IF(小平市進捗状況確認シート!$B$6=CSVデータ!G1960,1,0)</f>
        <v>0</v>
      </c>
      <c r="B1960">
        <f>IF(小平市進捗状況確認シート!$C$6=CSVデータ!B1960,1,0)</f>
        <v>1</v>
      </c>
      <c r="C1960">
        <f t="shared" si="31"/>
        <v>0</v>
      </c>
      <c r="D1960" t="e">
        <f>VLOOKUP(CSVデータ!C1960,Sheet1!L:M,2,FALSE)</f>
        <v>#N/A</v>
      </c>
      <c r="E1960" s="29">
        <f>CSVデータ!E1960</f>
        <v>0</v>
      </c>
      <c r="F1960" s="29">
        <f>CSVデータ!D1960</f>
        <v>0</v>
      </c>
      <c r="G1960" s="29">
        <f>CSVデータ!F1960</f>
        <v>0</v>
      </c>
    </row>
    <row r="1961" spans="1:7" x14ac:dyDescent="0.4">
      <c r="A1961">
        <f>IF(小平市進捗状況確認シート!$B$6=CSVデータ!G1961,1,0)</f>
        <v>0</v>
      </c>
      <c r="B1961">
        <f>IF(小平市進捗状況確認シート!$C$6=CSVデータ!B1961,1,0)</f>
        <v>1</v>
      </c>
      <c r="C1961">
        <f t="shared" si="31"/>
        <v>0</v>
      </c>
      <c r="D1961" t="e">
        <f>VLOOKUP(CSVデータ!C1961,Sheet1!L:M,2,FALSE)</f>
        <v>#N/A</v>
      </c>
      <c r="E1961" s="29">
        <f>CSVデータ!E1961</f>
        <v>0</v>
      </c>
      <c r="F1961" s="29">
        <f>CSVデータ!D1961</f>
        <v>0</v>
      </c>
      <c r="G1961" s="29">
        <f>CSVデータ!F1961</f>
        <v>0</v>
      </c>
    </row>
    <row r="1962" spans="1:7" x14ac:dyDescent="0.4">
      <c r="A1962">
        <f>IF(小平市進捗状況確認シート!$B$6=CSVデータ!G1962,1,0)</f>
        <v>0</v>
      </c>
      <c r="B1962">
        <f>IF(小平市進捗状況確認シート!$C$6=CSVデータ!B1962,1,0)</f>
        <v>1</v>
      </c>
      <c r="C1962">
        <f t="shared" si="31"/>
        <v>0</v>
      </c>
      <c r="D1962" t="e">
        <f>VLOOKUP(CSVデータ!C1962,Sheet1!L:M,2,FALSE)</f>
        <v>#N/A</v>
      </c>
      <c r="E1962" s="29">
        <f>CSVデータ!E1962</f>
        <v>0</v>
      </c>
      <c r="F1962" s="29">
        <f>CSVデータ!D1962</f>
        <v>0</v>
      </c>
      <c r="G1962" s="29">
        <f>CSVデータ!F1962</f>
        <v>0</v>
      </c>
    </row>
    <row r="1963" spans="1:7" x14ac:dyDescent="0.4">
      <c r="A1963">
        <f>IF(小平市進捗状況確認シート!$B$6=CSVデータ!G1963,1,0)</f>
        <v>0</v>
      </c>
      <c r="B1963">
        <f>IF(小平市進捗状況確認シート!$C$6=CSVデータ!B1963,1,0)</f>
        <v>1</v>
      </c>
      <c r="C1963">
        <f t="shared" si="31"/>
        <v>0</v>
      </c>
      <c r="D1963" t="e">
        <f>VLOOKUP(CSVデータ!C1963,Sheet1!L:M,2,FALSE)</f>
        <v>#N/A</v>
      </c>
      <c r="E1963" s="29">
        <f>CSVデータ!E1963</f>
        <v>0</v>
      </c>
      <c r="F1963" s="29">
        <f>CSVデータ!D1963</f>
        <v>0</v>
      </c>
      <c r="G1963" s="29">
        <f>CSVデータ!F1963</f>
        <v>0</v>
      </c>
    </row>
    <row r="1964" spans="1:7" x14ac:dyDescent="0.4">
      <c r="A1964">
        <f>IF(小平市進捗状況確認シート!$B$6=CSVデータ!G1964,1,0)</f>
        <v>0</v>
      </c>
      <c r="B1964">
        <f>IF(小平市進捗状況確認シート!$C$6=CSVデータ!B1964,1,0)</f>
        <v>1</v>
      </c>
      <c r="C1964">
        <f t="shared" si="31"/>
        <v>0</v>
      </c>
      <c r="D1964" t="e">
        <f>VLOOKUP(CSVデータ!C1964,Sheet1!L:M,2,FALSE)</f>
        <v>#N/A</v>
      </c>
      <c r="E1964" s="29">
        <f>CSVデータ!E1964</f>
        <v>0</v>
      </c>
      <c r="F1964" s="29">
        <f>CSVデータ!D1964</f>
        <v>0</v>
      </c>
      <c r="G1964" s="29">
        <f>CSVデータ!F1964</f>
        <v>0</v>
      </c>
    </row>
    <row r="1965" spans="1:7" x14ac:dyDescent="0.4">
      <c r="A1965">
        <f>IF(小平市進捗状況確認シート!$B$6=CSVデータ!G1965,1,0)</f>
        <v>0</v>
      </c>
      <c r="B1965">
        <f>IF(小平市進捗状況確認シート!$C$6=CSVデータ!B1965,1,0)</f>
        <v>1</v>
      </c>
      <c r="C1965">
        <f t="shared" si="31"/>
        <v>0</v>
      </c>
      <c r="D1965" t="e">
        <f>VLOOKUP(CSVデータ!C1965,Sheet1!L:M,2,FALSE)</f>
        <v>#N/A</v>
      </c>
      <c r="E1965" s="29">
        <f>CSVデータ!E1965</f>
        <v>0</v>
      </c>
      <c r="F1965" s="29">
        <f>CSVデータ!D1965</f>
        <v>0</v>
      </c>
      <c r="G1965" s="29">
        <f>CSVデータ!F1965</f>
        <v>0</v>
      </c>
    </row>
    <row r="1966" spans="1:7" x14ac:dyDescent="0.4">
      <c r="A1966">
        <f>IF(小平市進捗状況確認シート!$B$6=CSVデータ!G1966,1,0)</f>
        <v>0</v>
      </c>
      <c r="B1966">
        <f>IF(小平市進捗状況確認シート!$C$6=CSVデータ!B1966,1,0)</f>
        <v>1</v>
      </c>
      <c r="C1966">
        <f t="shared" si="31"/>
        <v>0</v>
      </c>
      <c r="D1966" t="e">
        <f>VLOOKUP(CSVデータ!C1966,Sheet1!L:M,2,FALSE)</f>
        <v>#N/A</v>
      </c>
      <c r="E1966" s="29">
        <f>CSVデータ!E1966</f>
        <v>0</v>
      </c>
      <c r="F1966" s="29">
        <f>CSVデータ!D1966</f>
        <v>0</v>
      </c>
      <c r="G1966" s="29">
        <f>CSVデータ!F1966</f>
        <v>0</v>
      </c>
    </row>
    <row r="1967" spans="1:7" x14ac:dyDescent="0.4">
      <c r="A1967">
        <f>IF(小平市進捗状況確認シート!$B$6=CSVデータ!G1967,1,0)</f>
        <v>0</v>
      </c>
      <c r="B1967">
        <f>IF(小平市進捗状況確認シート!$C$6=CSVデータ!B1967,1,0)</f>
        <v>1</v>
      </c>
      <c r="C1967">
        <f t="shared" si="31"/>
        <v>0</v>
      </c>
      <c r="D1967" t="e">
        <f>VLOOKUP(CSVデータ!C1967,Sheet1!L:M,2,FALSE)</f>
        <v>#N/A</v>
      </c>
      <c r="E1967" s="29">
        <f>CSVデータ!E1967</f>
        <v>0</v>
      </c>
      <c r="F1967" s="29">
        <f>CSVデータ!D1967</f>
        <v>0</v>
      </c>
      <c r="G1967" s="29">
        <f>CSVデータ!F1967</f>
        <v>0</v>
      </c>
    </row>
    <row r="1968" spans="1:7" x14ac:dyDescent="0.4">
      <c r="A1968">
        <f>IF(小平市進捗状況確認シート!$B$6=CSVデータ!G1968,1,0)</f>
        <v>0</v>
      </c>
      <c r="B1968">
        <f>IF(小平市進捗状況確認シート!$C$6=CSVデータ!B1968,1,0)</f>
        <v>1</v>
      </c>
      <c r="C1968">
        <f t="shared" si="31"/>
        <v>0</v>
      </c>
      <c r="D1968" t="e">
        <f>VLOOKUP(CSVデータ!C1968,Sheet1!L:M,2,FALSE)</f>
        <v>#N/A</v>
      </c>
      <c r="E1968" s="29">
        <f>CSVデータ!E1968</f>
        <v>0</v>
      </c>
      <c r="F1968" s="29">
        <f>CSVデータ!D1968</f>
        <v>0</v>
      </c>
      <c r="G1968" s="29">
        <f>CSVデータ!F1968</f>
        <v>0</v>
      </c>
    </row>
    <row r="1969" spans="1:7" x14ac:dyDescent="0.4">
      <c r="A1969">
        <f>IF(小平市進捗状況確認シート!$B$6=CSVデータ!G1969,1,0)</f>
        <v>0</v>
      </c>
      <c r="B1969">
        <f>IF(小平市進捗状況確認シート!$C$6=CSVデータ!B1969,1,0)</f>
        <v>1</v>
      </c>
      <c r="C1969">
        <f t="shared" si="31"/>
        <v>0</v>
      </c>
      <c r="D1969" t="e">
        <f>VLOOKUP(CSVデータ!C1969,Sheet1!L:M,2,FALSE)</f>
        <v>#N/A</v>
      </c>
      <c r="E1969" s="29">
        <f>CSVデータ!E1969</f>
        <v>0</v>
      </c>
      <c r="F1969" s="29">
        <f>CSVデータ!D1969</f>
        <v>0</v>
      </c>
      <c r="G1969" s="29">
        <f>CSVデータ!F1969</f>
        <v>0</v>
      </c>
    </row>
    <row r="1970" spans="1:7" x14ac:dyDescent="0.4">
      <c r="A1970">
        <f>IF(小平市進捗状況確認シート!$B$6=CSVデータ!G1970,1,0)</f>
        <v>0</v>
      </c>
      <c r="B1970">
        <f>IF(小平市進捗状況確認シート!$C$6=CSVデータ!B1970,1,0)</f>
        <v>1</v>
      </c>
      <c r="C1970">
        <f t="shared" si="31"/>
        <v>0</v>
      </c>
      <c r="D1970" t="e">
        <f>VLOOKUP(CSVデータ!C1970,Sheet1!L:M,2,FALSE)</f>
        <v>#N/A</v>
      </c>
      <c r="E1970" s="29">
        <f>CSVデータ!E1970</f>
        <v>0</v>
      </c>
      <c r="F1970" s="29">
        <f>CSVデータ!D1970</f>
        <v>0</v>
      </c>
      <c r="G1970" s="29">
        <f>CSVデータ!F1970</f>
        <v>0</v>
      </c>
    </row>
    <row r="1971" spans="1:7" x14ac:dyDescent="0.4">
      <c r="A1971">
        <f>IF(小平市進捗状況確認シート!$B$6=CSVデータ!G1971,1,0)</f>
        <v>0</v>
      </c>
      <c r="B1971">
        <f>IF(小平市進捗状況確認シート!$C$6=CSVデータ!B1971,1,0)</f>
        <v>1</v>
      </c>
      <c r="C1971">
        <f t="shared" si="31"/>
        <v>0</v>
      </c>
      <c r="D1971" t="e">
        <f>VLOOKUP(CSVデータ!C1971,Sheet1!L:M,2,FALSE)</f>
        <v>#N/A</v>
      </c>
      <c r="E1971" s="29">
        <f>CSVデータ!E1971</f>
        <v>0</v>
      </c>
      <c r="F1971" s="29">
        <f>CSVデータ!D1971</f>
        <v>0</v>
      </c>
      <c r="G1971" s="29">
        <f>CSVデータ!F1971</f>
        <v>0</v>
      </c>
    </row>
    <row r="1972" spans="1:7" x14ac:dyDescent="0.4">
      <c r="A1972">
        <f>IF(小平市進捗状況確認シート!$B$6=CSVデータ!G1972,1,0)</f>
        <v>0</v>
      </c>
      <c r="B1972">
        <f>IF(小平市進捗状況確認シート!$C$6=CSVデータ!B1972,1,0)</f>
        <v>1</v>
      </c>
      <c r="C1972">
        <f t="shared" si="31"/>
        <v>0</v>
      </c>
      <c r="D1972" t="e">
        <f>VLOOKUP(CSVデータ!C1972,Sheet1!L:M,2,FALSE)</f>
        <v>#N/A</v>
      </c>
      <c r="E1972" s="29">
        <f>CSVデータ!E1972</f>
        <v>0</v>
      </c>
      <c r="F1972" s="29">
        <f>CSVデータ!D1972</f>
        <v>0</v>
      </c>
      <c r="G1972" s="29">
        <f>CSVデータ!F1972</f>
        <v>0</v>
      </c>
    </row>
    <row r="1973" spans="1:7" x14ac:dyDescent="0.4">
      <c r="A1973">
        <f>IF(小平市進捗状況確認シート!$B$6=CSVデータ!G1973,1,0)</f>
        <v>0</v>
      </c>
      <c r="B1973">
        <f>IF(小平市進捗状況確認シート!$C$6=CSVデータ!B1973,1,0)</f>
        <v>1</v>
      </c>
      <c r="C1973">
        <f t="shared" si="31"/>
        <v>0</v>
      </c>
      <c r="D1973" t="e">
        <f>VLOOKUP(CSVデータ!C1973,Sheet1!L:M,2,FALSE)</f>
        <v>#N/A</v>
      </c>
      <c r="E1973" s="29">
        <f>CSVデータ!E1973</f>
        <v>0</v>
      </c>
      <c r="F1973" s="29">
        <f>CSVデータ!D1973</f>
        <v>0</v>
      </c>
      <c r="G1973" s="29">
        <f>CSVデータ!F1973</f>
        <v>0</v>
      </c>
    </row>
    <row r="1974" spans="1:7" x14ac:dyDescent="0.4">
      <c r="A1974">
        <f>IF(小平市進捗状況確認シート!$B$6=CSVデータ!G1974,1,0)</f>
        <v>0</v>
      </c>
      <c r="B1974">
        <f>IF(小平市進捗状況確認シート!$C$6=CSVデータ!B1974,1,0)</f>
        <v>1</v>
      </c>
      <c r="C1974">
        <f t="shared" si="31"/>
        <v>0</v>
      </c>
      <c r="D1974" t="e">
        <f>VLOOKUP(CSVデータ!C1974,Sheet1!L:M,2,FALSE)</f>
        <v>#N/A</v>
      </c>
      <c r="E1974" s="29">
        <f>CSVデータ!E1974</f>
        <v>0</v>
      </c>
      <c r="F1974" s="29">
        <f>CSVデータ!D1974</f>
        <v>0</v>
      </c>
      <c r="G1974" s="29">
        <f>CSVデータ!F1974</f>
        <v>0</v>
      </c>
    </row>
    <row r="1975" spans="1:7" x14ac:dyDescent="0.4">
      <c r="A1975">
        <f>IF(小平市進捗状況確認シート!$B$6=CSVデータ!G1975,1,0)</f>
        <v>0</v>
      </c>
      <c r="B1975">
        <f>IF(小平市進捗状況確認シート!$C$6=CSVデータ!B1975,1,0)</f>
        <v>1</v>
      </c>
      <c r="C1975">
        <f t="shared" si="31"/>
        <v>0</v>
      </c>
      <c r="D1975" t="e">
        <f>VLOOKUP(CSVデータ!C1975,Sheet1!L:M,2,FALSE)</f>
        <v>#N/A</v>
      </c>
      <c r="E1975" s="29">
        <f>CSVデータ!E1975</f>
        <v>0</v>
      </c>
      <c r="F1975" s="29">
        <f>CSVデータ!D1975</f>
        <v>0</v>
      </c>
      <c r="G1975" s="29">
        <f>CSVデータ!F1975</f>
        <v>0</v>
      </c>
    </row>
    <row r="1976" spans="1:7" x14ac:dyDescent="0.4">
      <c r="A1976">
        <f>IF(小平市進捗状況確認シート!$B$6=CSVデータ!G1976,1,0)</f>
        <v>0</v>
      </c>
      <c r="B1976">
        <f>IF(小平市進捗状況確認シート!$C$6=CSVデータ!B1976,1,0)</f>
        <v>1</v>
      </c>
      <c r="C1976">
        <f t="shared" si="31"/>
        <v>0</v>
      </c>
      <c r="D1976" t="e">
        <f>VLOOKUP(CSVデータ!C1976,Sheet1!L:M,2,FALSE)</f>
        <v>#N/A</v>
      </c>
      <c r="E1976" s="29">
        <f>CSVデータ!E1976</f>
        <v>0</v>
      </c>
      <c r="F1976" s="29">
        <f>CSVデータ!D1976</f>
        <v>0</v>
      </c>
      <c r="G1976" s="29">
        <f>CSVデータ!F1976</f>
        <v>0</v>
      </c>
    </row>
    <row r="1977" spans="1:7" x14ac:dyDescent="0.4">
      <c r="A1977">
        <f>IF(小平市進捗状況確認シート!$B$6=CSVデータ!G1977,1,0)</f>
        <v>0</v>
      </c>
      <c r="B1977">
        <f>IF(小平市進捗状況確認シート!$C$6=CSVデータ!B1977,1,0)</f>
        <v>1</v>
      </c>
      <c r="C1977">
        <f t="shared" si="31"/>
        <v>0</v>
      </c>
      <c r="D1977" t="e">
        <f>VLOOKUP(CSVデータ!C1977,Sheet1!L:M,2,FALSE)</f>
        <v>#N/A</v>
      </c>
      <c r="E1977" s="29">
        <f>CSVデータ!E1977</f>
        <v>0</v>
      </c>
      <c r="F1977" s="29">
        <f>CSVデータ!D1977</f>
        <v>0</v>
      </c>
      <c r="G1977" s="29">
        <f>CSVデータ!F1977</f>
        <v>0</v>
      </c>
    </row>
    <row r="1978" spans="1:7" x14ac:dyDescent="0.4">
      <c r="A1978">
        <f>IF(小平市進捗状況確認シート!$B$6=CSVデータ!G1978,1,0)</f>
        <v>0</v>
      </c>
      <c r="B1978">
        <f>IF(小平市進捗状況確認シート!$C$6=CSVデータ!B1978,1,0)</f>
        <v>1</v>
      </c>
      <c r="C1978">
        <f t="shared" si="31"/>
        <v>0</v>
      </c>
      <c r="D1978" t="e">
        <f>VLOOKUP(CSVデータ!C1978,Sheet1!L:M,2,FALSE)</f>
        <v>#N/A</v>
      </c>
      <c r="E1978" s="29">
        <f>CSVデータ!E1978</f>
        <v>0</v>
      </c>
      <c r="F1978" s="29">
        <f>CSVデータ!D1978</f>
        <v>0</v>
      </c>
      <c r="G1978" s="29">
        <f>CSVデータ!F1978</f>
        <v>0</v>
      </c>
    </row>
    <row r="1979" spans="1:7" x14ac:dyDescent="0.4">
      <c r="A1979">
        <f>IF(小平市進捗状況確認シート!$B$6=CSVデータ!G1979,1,0)</f>
        <v>0</v>
      </c>
      <c r="B1979">
        <f>IF(小平市進捗状況確認シート!$C$6=CSVデータ!B1979,1,0)</f>
        <v>1</v>
      </c>
      <c r="C1979">
        <f t="shared" si="31"/>
        <v>0</v>
      </c>
      <c r="D1979" t="e">
        <f>VLOOKUP(CSVデータ!C1979,Sheet1!L:M,2,FALSE)</f>
        <v>#N/A</v>
      </c>
      <c r="E1979" s="29">
        <f>CSVデータ!E1979</f>
        <v>0</v>
      </c>
      <c r="F1979" s="29">
        <f>CSVデータ!D1979</f>
        <v>0</v>
      </c>
      <c r="G1979" s="29">
        <f>CSVデータ!F1979</f>
        <v>0</v>
      </c>
    </row>
    <row r="1980" spans="1:7" x14ac:dyDescent="0.4">
      <c r="A1980">
        <f>IF(小平市進捗状況確認シート!$B$6=CSVデータ!G1980,1,0)</f>
        <v>0</v>
      </c>
      <c r="B1980">
        <f>IF(小平市進捗状況確認シート!$C$6=CSVデータ!B1980,1,0)</f>
        <v>1</v>
      </c>
      <c r="C1980">
        <f t="shared" si="31"/>
        <v>0</v>
      </c>
      <c r="D1980" t="e">
        <f>VLOOKUP(CSVデータ!C1980,Sheet1!L:M,2,FALSE)</f>
        <v>#N/A</v>
      </c>
      <c r="E1980" s="29">
        <f>CSVデータ!E1980</f>
        <v>0</v>
      </c>
      <c r="F1980" s="29">
        <f>CSVデータ!D1980</f>
        <v>0</v>
      </c>
      <c r="G1980" s="29">
        <f>CSVデータ!F1980</f>
        <v>0</v>
      </c>
    </row>
    <row r="1981" spans="1:7" x14ac:dyDescent="0.4">
      <c r="A1981">
        <f>IF(小平市進捗状況確認シート!$B$6=CSVデータ!G1981,1,0)</f>
        <v>0</v>
      </c>
      <c r="B1981">
        <f>IF(小平市進捗状況確認シート!$C$6=CSVデータ!B1981,1,0)</f>
        <v>1</v>
      </c>
      <c r="C1981">
        <f t="shared" si="31"/>
        <v>0</v>
      </c>
      <c r="D1981" t="e">
        <f>VLOOKUP(CSVデータ!C1981,Sheet1!L:M,2,FALSE)</f>
        <v>#N/A</v>
      </c>
      <c r="E1981" s="29">
        <f>CSVデータ!E1981</f>
        <v>0</v>
      </c>
      <c r="F1981" s="29">
        <f>CSVデータ!D1981</f>
        <v>0</v>
      </c>
      <c r="G1981" s="29">
        <f>CSVデータ!F1981</f>
        <v>0</v>
      </c>
    </row>
    <row r="1982" spans="1:7" x14ac:dyDescent="0.4">
      <c r="A1982">
        <f>IF(小平市進捗状況確認シート!$B$6=CSVデータ!G1982,1,0)</f>
        <v>0</v>
      </c>
      <c r="B1982">
        <f>IF(小平市進捗状況確認シート!$C$6=CSVデータ!B1982,1,0)</f>
        <v>1</v>
      </c>
      <c r="C1982">
        <f t="shared" si="31"/>
        <v>0</v>
      </c>
      <c r="D1982" t="e">
        <f>VLOOKUP(CSVデータ!C1982,Sheet1!L:M,2,FALSE)</f>
        <v>#N/A</v>
      </c>
      <c r="E1982" s="29">
        <f>CSVデータ!E1982</f>
        <v>0</v>
      </c>
      <c r="F1982" s="29">
        <f>CSVデータ!D1982</f>
        <v>0</v>
      </c>
      <c r="G1982" s="29">
        <f>CSVデータ!F1982</f>
        <v>0</v>
      </c>
    </row>
    <row r="1983" spans="1:7" x14ac:dyDescent="0.4">
      <c r="A1983">
        <f>IF(小平市進捗状況確認シート!$B$6=CSVデータ!G1983,1,0)</f>
        <v>0</v>
      </c>
      <c r="B1983">
        <f>IF(小平市進捗状況確認シート!$C$6=CSVデータ!B1983,1,0)</f>
        <v>1</v>
      </c>
      <c r="C1983">
        <f t="shared" si="31"/>
        <v>0</v>
      </c>
      <c r="D1983" t="e">
        <f>VLOOKUP(CSVデータ!C1983,Sheet1!L:M,2,FALSE)</f>
        <v>#N/A</v>
      </c>
      <c r="E1983" s="29">
        <f>CSVデータ!E1983</f>
        <v>0</v>
      </c>
      <c r="F1983" s="29">
        <f>CSVデータ!D1983</f>
        <v>0</v>
      </c>
      <c r="G1983" s="29">
        <f>CSVデータ!F1983</f>
        <v>0</v>
      </c>
    </row>
    <row r="1984" spans="1:7" x14ac:dyDescent="0.4">
      <c r="A1984">
        <f>IF(小平市進捗状況確認シート!$B$6=CSVデータ!G1984,1,0)</f>
        <v>0</v>
      </c>
      <c r="B1984">
        <f>IF(小平市進捗状況確認シート!$C$6=CSVデータ!B1984,1,0)</f>
        <v>1</v>
      </c>
      <c r="C1984">
        <f t="shared" si="31"/>
        <v>0</v>
      </c>
      <c r="D1984" t="e">
        <f>VLOOKUP(CSVデータ!C1984,Sheet1!L:M,2,FALSE)</f>
        <v>#N/A</v>
      </c>
      <c r="E1984" s="29">
        <f>CSVデータ!E1984</f>
        <v>0</v>
      </c>
      <c r="F1984" s="29">
        <f>CSVデータ!D1984</f>
        <v>0</v>
      </c>
      <c r="G1984" s="29">
        <f>CSVデータ!F1984</f>
        <v>0</v>
      </c>
    </row>
    <row r="1985" spans="1:7" x14ac:dyDescent="0.4">
      <c r="A1985">
        <f>IF(小平市進捗状況確認シート!$B$6=CSVデータ!G1985,1,0)</f>
        <v>0</v>
      </c>
      <c r="B1985">
        <f>IF(小平市進捗状況確認シート!$C$6=CSVデータ!B1985,1,0)</f>
        <v>1</v>
      </c>
      <c r="C1985">
        <f t="shared" si="31"/>
        <v>0</v>
      </c>
      <c r="D1985" t="e">
        <f>VLOOKUP(CSVデータ!C1985,Sheet1!L:M,2,FALSE)</f>
        <v>#N/A</v>
      </c>
      <c r="E1985" s="29">
        <f>CSVデータ!E1985</f>
        <v>0</v>
      </c>
      <c r="F1985" s="29">
        <f>CSVデータ!D1985</f>
        <v>0</v>
      </c>
      <c r="G1985" s="29">
        <f>CSVデータ!F1985</f>
        <v>0</v>
      </c>
    </row>
    <row r="1986" spans="1:7" x14ac:dyDescent="0.4">
      <c r="A1986">
        <f>IF(小平市進捗状況確認シート!$B$6=CSVデータ!G1986,1,0)</f>
        <v>0</v>
      </c>
      <c r="B1986">
        <f>IF(小平市進捗状況確認シート!$C$6=CSVデータ!B1986,1,0)</f>
        <v>1</v>
      </c>
      <c r="C1986">
        <f t="shared" si="31"/>
        <v>0</v>
      </c>
      <c r="D1986" t="e">
        <f>VLOOKUP(CSVデータ!C1986,Sheet1!L:M,2,FALSE)</f>
        <v>#N/A</v>
      </c>
      <c r="E1986" s="29">
        <f>CSVデータ!E1986</f>
        <v>0</v>
      </c>
      <c r="F1986" s="29">
        <f>CSVデータ!D1986</f>
        <v>0</v>
      </c>
      <c r="G1986" s="29">
        <f>CSVデータ!F1986</f>
        <v>0</v>
      </c>
    </row>
    <row r="1987" spans="1:7" x14ac:dyDescent="0.4">
      <c r="A1987">
        <f>IF(小平市進捗状況確認シート!$B$6=CSVデータ!G1987,1,0)</f>
        <v>0</v>
      </c>
      <c r="B1987">
        <f>IF(小平市進捗状況確認シート!$C$6=CSVデータ!B1987,1,0)</f>
        <v>1</v>
      </c>
      <c r="C1987">
        <f t="shared" si="31"/>
        <v>0</v>
      </c>
      <c r="D1987" t="e">
        <f>VLOOKUP(CSVデータ!C1987,Sheet1!L:M,2,FALSE)</f>
        <v>#N/A</v>
      </c>
      <c r="E1987" s="29">
        <f>CSVデータ!E1987</f>
        <v>0</v>
      </c>
      <c r="F1987" s="29">
        <f>CSVデータ!D1987</f>
        <v>0</v>
      </c>
      <c r="G1987" s="29">
        <f>CSVデータ!F1987</f>
        <v>0</v>
      </c>
    </row>
    <row r="1988" spans="1:7" x14ac:dyDescent="0.4">
      <c r="A1988">
        <f>IF(小平市進捗状況確認シート!$B$6=CSVデータ!G1988,1,0)</f>
        <v>0</v>
      </c>
      <c r="B1988">
        <f>IF(小平市進捗状況確認シート!$C$6=CSVデータ!B1988,1,0)</f>
        <v>1</v>
      </c>
      <c r="C1988">
        <f t="shared" si="31"/>
        <v>0</v>
      </c>
      <c r="D1988" t="e">
        <f>VLOOKUP(CSVデータ!C1988,Sheet1!L:M,2,FALSE)</f>
        <v>#N/A</v>
      </c>
      <c r="E1988" s="29">
        <f>CSVデータ!E1988</f>
        <v>0</v>
      </c>
      <c r="F1988" s="29">
        <f>CSVデータ!D1988</f>
        <v>0</v>
      </c>
      <c r="G1988" s="29">
        <f>CSVデータ!F1988</f>
        <v>0</v>
      </c>
    </row>
    <row r="1989" spans="1:7" x14ac:dyDescent="0.4">
      <c r="A1989">
        <f>IF(小平市進捗状況確認シート!$B$6=CSVデータ!G1989,1,0)</f>
        <v>0</v>
      </c>
      <c r="B1989">
        <f>IF(小平市進捗状況確認シート!$C$6=CSVデータ!B1989,1,0)</f>
        <v>1</v>
      </c>
      <c r="C1989">
        <f t="shared" si="31"/>
        <v>0</v>
      </c>
      <c r="D1989" t="e">
        <f>VLOOKUP(CSVデータ!C1989,Sheet1!L:M,2,FALSE)</f>
        <v>#N/A</v>
      </c>
      <c r="E1989" s="29">
        <f>CSVデータ!E1989</f>
        <v>0</v>
      </c>
      <c r="F1989" s="29">
        <f>CSVデータ!D1989</f>
        <v>0</v>
      </c>
      <c r="G1989" s="29">
        <f>CSVデータ!F1989</f>
        <v>0</v>
      </c>
    </row>
    <row r="1990" spans="1:7" x14ac:dyDescent="0.4">
      <c r="A1990">
        <f>IF(小平市進捗状況確認シート!$B$6=CSVデータ!G1990,1,0)</f>
        <v>0</v>
      </c>
      <c r="B1990">
        <f>IF(小平市進捗状況確認シート!$C$6=CSVデータ!B1990,1,0)</f>
        <v>1</v>
      </c>
      <c r="C1990">
        <f t="shared" si="31"/>
        <v>0</v>
      </c>
      <c r="D1990" t="e">
        <f>VLOOKUP(CSVデータ!C1990,Sheet1!L:M,2,FALSE)</f>
        <v>#N/A</v>
      </c>
      <c r="E1990" s="29">
        <f>CSVデータ!E1990</f>
        <v>0</v>
      </c>
      <c r="F1990" s="29">
        <f>CSVデータ!D1990</f>
        <v>0</v>
      </c>
      <c r="G1990" s="29">
        <f>CSVデータ!F1990</f>
        <v>0</v>
      </c>
    </row>
    <row r="1991" spans="1:7" x14ac:dyDescent="0.4">
      <c r="A1991">
        <f>IF(小平市進捗状況確認シート!$B$6=CSVデータ!G1991,1,0)</f>
        <v>0</v>
      </c>
      <c r="B1991">
        <f>IF(小平市進捗状況確認シート!$C$6=CSVデータ!B1991,1,0)</f>
        <v>1</v>
      </c>
      <c r="C1991">
        <f t="shared" si="31"/>
        <v>0</v>
      </c>
      <c r="D1991" t="e">
        <f>VLOOKUP(CSVデータ!C1991,Sheet1!L:M,2,FALSE)</f>
        <v>#N/A</v>
      </c>
      <c r="E1991" s="29">
        <f>CSVデータ!E1991</f>
        <v>0</v>
      </c>
      <c r="F1991" s="29">
        <f>CSVデータ!D1991</f>
        <v>0</v>
      </c>
      <c r="G1991" s="29">
        <f>CSVデータ!F1991</f>
        <v>0</v>
      </c>
    </row>
    <row r="1992" spans="1:7" x14ac:dyDescent="0.4">
      <c r="A1992">
        <f>IF(小平市進捗状況確認シート!$B$6=CSVデータ!G1992,1,0)</f>
        <v>0</v>
      </c>
      <c r="B1992">
        <f>IF(小平市進捗状況確認シート!$C$6=CSVデータ!B1992,1,0)</f>
        <v>1</v>
      </c>
      <c r="C1992">
        <f t="shared" si="31"/>
        <v>0</v>
      </c>
      <c r="D1992" t="e">
        <f>VLOOKUP(CSVデータ!C1992,Sheet1!L:M,2,FALSE)</f>
        <v>#N/A</v>
      </c>
      <c r="E1992" s="29">
        <f>CSVデータ!E1992</f>
        <v>0</v>
      </c>
      <c r="F1992" s="29">
        <f>CSVデータ!D1992</f>
        <v>0</v>
      </c>
      <c r="G1992" s="29">
        <f>CSVデータ!F1992</f>
        <v>0</v>
      </c>
    </row>
    <row r="1993" spans="1:7" x14ac:dyDescent="0.4">
      <c r="A1993">
        <f>IF(小平市進捗状況確認シート!$B$6=CSVデータ!G1993,1,0)</f>
        <v>0</v>
      </c>
      <c r="B1993">
        <f>IF(小平市進捗状況確認シート!$C$6=CSVデータ!B1993,1,0)</f>
        <v>1</v>
      </c>
      <c r="C1993">
        <f t="shared" si="31"/>
        <v>0</v>
      </c>
      <c r="D1993" t="e">
        <f>VLOOKUP(CSVデータ!C1993,Sheet1!L:M,2,FALSE)</f>
        <v>#N/A</v>
      </c>
      <c r="E1993" s="29">
        <f>CSVデータ!E1993</f>
        <v>0</v>
      </c>
      <c r="F1993" s="29">
        <f>CSVデータ!D1993</f>
        <v>0</v>
      </c>
      <c r="G1993" s="29">
        <f>CSVデータ!F1993</f>
        <v>0</v>
      </c>
    </row>
    <row r="1994" spans="1:7" x14ac:dyDescent="0.4">
      <c r="A1994">
        <f>IF(小平市進捗状況確認シート!$B$6=CSVデータ!G1994,1,0)</f>
        <v>0</v>
      </c>
      <c r="B1994">
        <f>IF(小平市進捗状況確認シート!$C$6=CSVデータ!B1994,1,0)</f>
        <v>1</v>
      </c>
      <c r="C1994">
        <f t="shared" si="31"/>
        <v>0</v>
      </c>
      <c r="D1994" t="e">
        <f>VLOOKUP(CSVデータ!C1994,Sheet1!L:M,2,FALSE)</f>
        <v>#N/A</v>
      </c>
      <c r="E1994" s="29">
        <f>CSVデータ!E1994</f>
        <v>0</v>
      </c>
      <c r="F1994" s="29">
        <f>CSVデータ!D1994</f>
        <v>0</v>
      </c>
      <c r="G1994" s="29">
        <f>CSVデータ!F1994</f>
        <v>0</v>
      </c>
    </row>
    <row r="1995" spans="1:7" x14ac:dyDescent="0.4">
      <c r="A1995">
        <f>IF(小平市進捗状況確認シート!$B$6=CSVデータ!G1995,1,0)</f>
        <v>0</v>
      </c>
      <c r="B1995">
        <f>IF(小平市進捗状況確認シート!$C$6=CSVデータ!B1995,1,0)</f>
        <v>1</v>
      </c>
      <c r="C1995">
        <f t="shared" si="31"/>
        <v>0</v>
      </c>
      <c r="D1995" t="e">
        <f>VLOOKUP(CSVデータ!C1995,Sheet1!L:M,2,FALSE)</f>
        <v>#N/A</v>
      </c>
      <c r="E1995" s="29">
        <f>CSVデータ!E1995</f>
        <v>0</v>
      </c>
      <c r="F1995" s="29">
        <f>CSVデータ!D1995</f>
        <v>0</v>
      </c>
      <c r="G1995" s="29">
        <f>CSVデータ!F1995</f>
        <v>0</v>
      </c>
    </row>
    <row r="1996" spans="1:7" x14ac:dyDescent="0.4">
      <c r="A1996">
        <f>IF(小平市進捗状況確認シート!$B$6=CSVデータ!G1996,1,0)</f>
        <v>0</v>
      </c>
      <c r="B1996">
        <f>IF(小平市進捗状況確認シート!$C$6=CSVデータ!B1996,1,0)</f>
        <v>1</v>
      </c>
      <c r="C1996">
        <f t="shared" si="31"/>
        <v>0</v>
      </c>
      <c r="D1996" t="e">
        <f>VLOOKUP(CSVデータ!C1996,Sheet1!L:M,2,FALSE)</f>
        <v>#N/A</v>
      </c>
      <c r="E1996" s="29">
        <f>CSVデータ!E1996</f>
        <v>0</v>
      </c>
      <c r="F1996" s="29">
        <f>CSVデータ!D1996</f>
        <v>0</v>
      </c>
      <c r="G1996" s="29">
        <f>CSVデータ!F1996</f>
        <v>0</v>
      </c>
    </row>
    <row r="1997" spans="1:7" x14ac:dyDescent="0.4">
      <c r="A1997">
        <f>IF(小平市進捗状況確認シート!$B$6=CSVデータ!G1997,1,0)</f>
        <v>0</v>
      </c>
      <c r="B1997">
        <f>IF(小平市進捗状況確認シート!$C$6=CSVデータ!B1997,1,0)</f>
        <v>1</v>
      </c>
      <c r="C1997">
        <f t="shared" si="31"/>
        <v>0</v>
      </c>
      <c r="D1997" t="e">
        <f>VLOOKUP(CSVデータ!C1997,Sheet1!L:M,2,FALSE)</f>
        <v>#N/A</v>
      </c>
      <c r="E1997" s="29">
        <f>CSVデータ!E1997</f>
        <v>0</v>
      </c>
      <c r="F1997" s="29">
        <f>CSVデータ!D1997</f>
        <v>0</v>
      </c>
      <c r="G1997" s="29">
        <f>CSVデータ!F1997</f>
        <v>0</v>
      </c>
    </row>
    <row r="1998" spans="1:7" x14ac:dyDescent="0.4">
      <c r="A1998">
        <f>IF(小平市進捗状況確認シート!$B$6=CSVデータ!G1998,1,0)</f>
        <v>0</v>
      </c>
      <c r="B1998">
        <f>IF(小平市進捗状況確認シート!$C$6=CSVデータ!B1998,1,0)</f>
        <v>1</v>
      </c>
      <c r="C1998">
        <f t="shared" si="31"/>
        <v>0</v>
      </c>
      <c r="D1998" t="e">
        <f>VLOOKUP(CSVデータ!C1998,Sheet1!L:M,2,FALSE)</f>
        <v>#N/A</v>
      </c>
      <c r="E1998" s="29">
        <f>CSVデータ!E1998</f>
        <v>0</v>
      </c>
      <c r="F1998" s="29">
        <f>CSVデータ!D1998</f>
        <v>0</v>
      </c>
      <c r="G1998" s="29">
        <f>CSVデータ!F1998</f>
        <v>0</v>
      </c>
    </row>
    <row r="1999" spans="1:7" x14ac:dyDescent="0.4">
      <c r="A1999">
        <f>IF(小平市進捗状況確認シート!$B$6=CSVデータ!G1999,1,0)</f>
        <v>0</v>
      </c>
      <c r="B1999">
        <f>IF(小平市進捗状況確認シート!$C$6=CSVデータ!B1999,1,0)</f>
        <v>1</v>
      </c>
      <c r="C1999">
        <f t="shared" si="31"/>
        <v>0</v>
      </c>
      <c r="D1999" t="e">
        <f>VLOOKUP(CSVデータ!C1999,Sheet1!L:M,2,FALSE)</f>
        <v>#N/A</v>
      </c>
      <c r="E1999" s="29">
        <f>CSVデータ!E1999</f>
        <v>0</v>
      </c>
      <c r="F1999" s="29">
        <f>CSVデータ!D1999</f>
        <v>0</v>
      </c>
      <c r="G1999" s="29">
        <f>CSVデータ!F1999</f>
        <v>0</v>
      </c>
    </row>
    <row r="2000" spans="1:7" x14ac:dyDescent="0.4">
      <c r="A2000">
        <f>IF(小平市進捗状況確認シート!$B$6=CSVデータ!G2000,1,0)</f>
        <v>0</v>
      </c>
      <c r="B2000">
        <f>IF(小平市進捗状況確認シート!$C$6=CSVデータ!B2000,1,0)</f>
        <v>1</v>
      </c>
      <c r="C2000">
        <f t="shared" si="31"/>
        <v>0</v>
      </c>
      <c r="D2000" t="e">
        <f>VLOOKUP(CSVデータ!C2000,Sheet1!L:M,2,FALSE)</f>
        <v>#N/A</v>
      </c>
      <c r="E2000" s="29">
        <f>CSVデータ!E2000</f>
        <v>0</v>
      </c>
      <c r="F2000" s="29">
        <f>CSVデータ!D2000</f>
        <v>0</v>
      </c>
      <c r="G2000" s="29">
        <f>CSVデータ!F2000</f>
        <v>0</v>
      </c>
    </row>
    <row r="2001" spans="1:7" x14ac:dyDescent="0.4">
      <c r="A2001">
        <f>IF(小平市進捗状況確認シート!$B$6=CSVデータ!G2001,1,0)</f>
        <v>0</v>
      </c>
      <c r="B2001">
        <f>IF(小平市進捗状況確認シート!$C$6=CSVデータ!B2001,1,0)</f>
        <v>1</v>
      </c>
      <c r="C2001">
        <f t="shared" si="31"/>
        <v>0</v>
      </c>
      <c r="D2001" t="e">
        <f>VLOOKUP(CSVデータ!C2001,Sheet1!L:M,2,FALSE)</f>
        <v>#N/A</v>
      </c>
      <c r="E2001" s="29">
        <f>CSVデータ!E2001</f>
        <v>0</v>
      </c>
      <c r="F2001" s="29">
        <f>CSVデータ!D2001</f>
        <v>0</v>
      </c>
      <c r="G2001" s="29">
        <f>CSVデータ!F2001</f>
        <v>0</v>
      </c>
    </row>
    <row r="2002" spans="1:7" x14ac:dyDescent="0.4">
      <c r="A2002">
        <f>IF(小平市進捗状況確認シート!$B$6=CSVデータ!G2002,1,0)</f>
        <v>0</v>
      </c>
      <c r="B2002">
        <f>IF(小平市進捗状況確認シート!$C$6=CSVデータ!B2002,1,0)</f>
        <v>1</v>
      </c>
      <c r="C2002">
        <f t="shared" si="31"/>
        <v>0</v>
      </c>
      <c r="D2002" t="e">
        <f>VLOOKUP(CSVデータ!C2002,Sheet1!L:M,2,FALSE)</f>
        <v>#N/A</v>
      </c>
      <c r="E2002" s="29">
        <f>CSVデータ!E2002</f>
        <v>0</v>
      </c>
      <c r="F2002" s="29">
        <f>CSVデータ!D2002</f>
        <v>0</v>
      </c>
      <c r="G2002" s="29">
        <f>CSVデータ!F2002</f>
        <v>0</v>
      </c>
    </row>
    <row r="2003" spans="1:7" x14ac:dyDescent="0.4">
      <c r="A2003">
        <f>IF(小平市進捗状況確認シート!$B$6=CSVデータ!G2003,1,0)</f>
        <v>0</v>
      </c>
      <c r="B2003">
        <f>IF(小平市進捗状況確認シート!$C$6=CSVデータ!B2003,1,0)</f>
        <v>1</v>
      </c>
      <c r="C2003">
        <f t="shared" si="31"/>
        <v>0</v>
      </c>
      <c r="D2003" t="e">
        <f>VLOOKUP(CSVデータ!C2003,Sheet1!L:M,2,FALSE)</f>
        <v>#N/A</v>
      </c>
      <c r="E2003" s="29">
        <f>CSVデータ!E2003</f>
        <v>0</v>
      </c>
      <c r="F2003" s="29">
        <f>CSVデータ!D2003</f>
        <v>0</v>
      </c>
      <c r="G2003" s="29">
        <f>CSVデータ!F2003</f>
        <v>0</v>
      </c>
    </row>
    <row r="2004" spans="1:7" x14ac:dyDescent="0.4">
      <c r="A2004">
        <f>IF(小平市進捗状況確認シート!$B$6=CSVデータ!G2004,1,0)</f>
        <v>0</v>
      </c>
      <c r="B2004">
        <f>IF(小平市進捗状況確認シート!$C$6=CSVデータ!B2004,1,0)</f>
        <v>1</v>
      </c>
      <c r="C2004">
        <f t="shared" si="31"/>
        <v>0</v>
      </c>
      <c r="D2004" t="e">
        <f>VLOOKUP(CSVデータ!C2004,Sheet1!L:M,2,FALSE)</f>
        <v>#N/A</v>
      </c>
      <c r="E2004" s="29">
        <f>CSVデータ!E2004</f>
        <v>0</v>
      </c>
      <c r="F2004" s="29">
        <f>CSVデータ!D2004</f>
        <v>0</v>
      </c>
      <c r="G2004" s="29">
        <f>CSVデータ!F2004</f>
        <v>0</v>
      </c>
    </row>
    <row r="2005" spans="1:7" x14ac:dyDescent="0.4">
      <c r="A2005">
        <f>IF(小平市進捗状況確認シート!$B$6=CSVデータ!G2005,1,0)</f>
        <v>0</v>
      </c>
      <c r="B2005">
        <f>IF(小平市進捗状況確認シート!$C$6=CSVデータ!B2005,1,0)</f>
        <v>1</v>
      </c>
      <c r="C2005">
        <f t="shared" si="31"/>
        <v>0</v>
      </c>
      <c r="D2005" t="e">
        <f>VLOOKUP(CSVデータ!C2005,Sheet1!L:M,2,FALSE)</f>
        <v>#N/A</v>
      </c>
      <c r="E2005" s="29">
        <f>CSVデータ!E2005</f>
        <v>0</v>
      </c>
      <c r="F2005" s="29">
        <f>CSVデータ!D2005</f>
        <v>0</v>
      </c>
      <c r="G2005" s="29">
        <f>CSVデータ!F2005</f>
        <v>0</v>
      </c>
    </row>
    <row r="2006" spans="1:7" x14ac:dyDescent="0.4">
      <c r="A2006">
        <f>IF(小平市進捗状況確認シート!$B$6=CSVデータ!G2006,1,0)</f>
        <v>0</v>
      </c>
      <c r="B2006">
        <f>IF(小平市進捗状況確認シート!$C$6=CSVデータ!B2006,1,0)</f>
        <v>1</v>
      </c>
      <c r="C2006">
        <f t="shared" si="31"/>
        <v>0</v>
      </c>
      <c r="D2006" t="e">
        <f>VLOOKUP(CSVデータ!C2006,Sheet1!L:M,2,FALSE)</f>
        <v>#N/A</v>
      </c>
      <c r="E2006" s="29">
        <f>CSVデータ!E2006</f>
        <v>0</v>
      </c>
      <c r="F2006" s="29">
        <f>CSVデータ!D2006</f>
        <v>0</v>
      </c>
      <c r="G2006" s="29">
        <f>CSVデータ!F2006</f>
        <v>0</v>
      </c>
    </row>
    <row r="2007" spans="1:7" x14ac:dyDescent="0.4">
      <c r="A2007">
        <f>IF(小平市進捗状況確認シート!$B$6=CSVデータ!G2007,1,0)</f>
        <v>0</v>
      </c>
      <c r="B2007">
        <f>IF(小平市進捗状況確認シート!$C$6=CSVデータ!B2007,1,0)</f>
        <v>1</v>
      </c>
      <c r="C2007">
        <f t="shared" si="31"/>
        <v>0</v>
      </c>
      <c r="D2007" t="e">
        <f>VLOOKUP(CSVデータ!C2007,Sheet1!L:M,2,FALSE)</f>
        <v>#N/A</v>
      </c>
      <c r="E2007" s="29">
        <f>CSVデータ!E2007</f>
        <v>0</v>
      </c>
      <c r="F2007" s="29">
        <f>CSVデータ!D2007</f>
        <v>0</v>
      </c>
      <c r="G2007" s="29">
        <f>CSVデータ!F2007</f>
        <v>0</v>
      </c>
    </row>
    <row r="2008" spans="1:7" x14ac:dyDescent="0.4">
      <c r="A2008">
        <f>IF(小平市進捗状況確認シート!$B$6=CSVデータ!G2008,1,0)</f>
        <v>0</v>
      </c>
      <c r="B2008">
        <f>IF(小平市進捗状況確認シート!$C$6=CSVデータ!B2008,1,0)</f>
        <v>1</v>
      </c>
      <c r="C2008">
        <f t="shared" si="31"/>
        <v>0</v>
      </c>
      <c r="D2008" t="e">
        <f>VLOOKUP(CSVデータ!C2008,Sheet1!L:M,2,FALSE)</f>
        <v>#N/A</v>
      </c>
      <c r="E2008" s="29">
        <f>CSVデータ!E2008</f>
        <v>0</v>
      </c>
      <c r="F2008" s="29">
        <f>CSVデータ!D2008</f>
        <v>0</v>
      </c>
      <c r="G2008" s="29">
        <f>CSVデータ!F2008</f>
        <v>0</v>
      </c>
    </row>
    <row r="2009" spans="1:7" x14ac:dyDescent="0.4">
      <c r="A2009">
        <f>IF(小平市進捗状況確認シート!$B$6=CSVデータ!G2009,1,0)</f>
        <v>0</v>
      </c>
      <c r="B2009">
        <f>IF(小平市進捗状況確認シート!$C$6=CSVデータ!B2009,1,0)</f>
        <v>1</v>
      </c>
      <c r="C2009">
        <f t="shared" si="31"/>
        <v>0</v>
      </c>
      <c r="D2009" t="e">
        <f>VLOOKUP(CSVデータ!C2009,Sheet1!L:M,2,FALSE)</f>
        <v>#N/A</v>
      </c>
      <c r="E2009" s="29">
        <f>CSVデータ!E2009</f>
        <v>0</v>
      </c>
      <c r="F2009" s="29">
        <f>CSVデータ!D2009</f>
        <v>0</v>
      </c>
      <c r="G2009" s="29">
        <f>CSVデータ!F2009</f>
        <v>0</v>
      </c>
    </row>
    <row r="2010" spans="1:7" x14ac:dyDescent="0.4">
      <c r="A2010">
        <f>IF(小平市進捗状況確認シート!$B$6=CSVデータ!G2010,1,0)</f>
        <v>0</v>
      </c>
      <c r="B2010">
        <f>IF(小平市進捗状況確認シート!$C$6=CSVデータ!B2010,1,0)</f>
        <v>1</v>
      </c>
      <c r="C2010">
        <f t="shared" si="31"/>
        <v>0</v>
      </c>
      <c r="D2010" t="e">
        <f>VLOOKUP(CSVデータ!C2010,Sheet1!L:M,2,FALSE)</f>
        <v>#N/A</v>
      </c>
      <c r="E2010" s="29">
        <f>CSVデータ!E2010</f>
        <v>0</v>
      </c>
      <c r="F2010" s="29">
        <f>CSVデータ!D2010</f>
        <v>0</v>
      </c>
      <c r="G2010" s="29">
        <f>CSVデータ!F2010</f>
        <v>0</v>
      </c>
    </row>
    <row r="2011" spans="1:7" x14ac:dyDescent="0.4">
      <c r="A2011">
        <f>IF(小平市進捗状況確認シート!$B$6=CSVデータ!G2011,1,0)</f>
        <v>0</v>
      </c>
      <c r="B2011">
        <f>IF(小平市進捗状況確認シート!$C$6=CSVデータ!B2011,1,0)</f>
        <v>1</v>
      </c>
      <c r="C2011">
        <f t="shared" si="31"/>
        <v>0</v>
      </c>
      <c r="D2011" t="e">
        <f>VLOOKUP(CSVデータ!C2011,Sheet1!L:M,2,FALSE)</f>
        <v>#N/A</v>
      </c>
      <c r="E2011" s="29">
        <f>CSVデータ!E2011</f>
        <v>0</v>
      </c>
      <c r="F2011" s="29">
        <f>CSVデータ!D2011</f>
        <v>0</v>
      </c>
      <c r="G2011" s="29">
        <f>CSVデータ!F2011</f>
        <v>0</v>
      </c>
    </row>
    <row r="2012" spans="1:7" x14ac:dyDescent="0.4">
      <c r="A2012">
        <f>IF(小平市進捗状況確認シート!$B$6=CSVデータ!G2012,1,0)</f>
        <v>0</v>
      </c>
      <c r="B2012">
        <f>IF(小平市進捗状況確認シート!$C$6=CSVデータ!B2012,1,0)</f>
        <v>1</v>
      </c>
      <c r="C2012">
        <f t="shared" si="31"/>
        <v>0</v>
      </c>
      <c r="D2012" t="e">
        <f>VLOOKUP(CSVデータ!C2012,Sheet1!L:M,2,FALSE)</f>
        <v>#N/A</v>
      </c>
      <c r="E2012" s="29">
        <f>CSVデータ!E2012</f>
        <v>0</v>
      </c>
      <c r="F2012" s="29">
        <f>CSVデータ!D2012</f>
        <v>0</v>
      </c>
      <c r="G2012" s="29">
        <f>CSVデータ!F2012</f>
        <v>0</v>
      </c>
    </row>
    <row r="2013" spans="1:7" x14ac:dyDescent="0.4">
      <c r="A2013">
        <f>IF(小平市進捗状況確認シート!$B$6=CSVデータ!G2013,1,0)</f>
        <v>0</v>
      </c>
      <c r="B2013">
        <f>IF(小平市進捗状況確認シート!$C$6=CSVデータ!B2013,1,0)</f>
        <v>1</v>
      </c>
      <c r="C2013">
        <f t="shared" si="31"/>
        <v>0</v>
      </c>
      <c r="D2013" t="e">
        <f>VLOOKUP(CSVデータ!C2013,Sheet1!L:M,2,FALSE)</f>
        <v>#N/A</v>
      </c>
      <c r="E2013" s="29">
        <f>CSVデータ!E2013</f>
        <v>0</v>
      </c>
      <c r="F2013" s="29">
        <f>CSVデータ!D2013</f>
        <v>0</v>
      </c>
      <c r="G2013" s="29">
        <f>CSVデータ!F2013</f>
        <v>0</v>
      </c>
    </row>
    <row r="2014" spans="1:7" x14ac:dyDescent="0.4">
      <c r="A2014">
        <f>IF(小平市進捗状況確認シート!$B$6=CSVデータ!G2014,1,0)</f>
        <v>0</v>
      </c>
      <c r="B2014">
        <f>IF(小平市進捗状況確認シート!$C$6=CSVデータ!B2014,1,0)</f>
        <v>1</v>
      </c>
      <c r="C2014">
        <f t="shared" si="31"/>
        <v>0</v>
      </c>
      <c r="D2014" t="e">
        <f>VLOOKUP(CSVデータ!C2014,Sheet1!L:M,2,FALSE)</f>
        <v>#N/A</v>
      </c>
      <c r="E2014" s="29">
        <f>CSVデータ!E2014</f>
        <v>0</v>
      </c>
      <c r="F2014" s="29">
        <f>CSVデータ!D2014</f>
        <v>0</v>
      </c>
      <c r="G2014" s="29">
        <f>CSVデータ!F2014</f>
        <v>0</v>
      </c>
    </row>
    <row r="2015" spans="1:7" x14ac:dyDescent="0.4">
      <c r="A2015">
        <f>IF(小平市進捗状況確認シート!$B$6=CSVデータ!G2015,1,0)</f>
        <v>0</v>
      </c>
      <c r="B2015">
        <f>IF(小平市進捗状況確認シート!$C$6=CSVデータ!B2015,1,0)</f>
        <v>1</v>
      </c>
      <c r="C2015">
        <f t="shared" si="31"/>
        <v>0</v>
      </c>
      <c r="D2015" t="e">
        <f>VLOOKUP(CSVデータ!C2015,Sheet1!L:M,2,FALSE)</f>
        <v>#N/A</v>
      </c>
      <c r="E2015" s="29">
        <f>CSVデータ!E2015</f>
        <v>0</v>
      </c>
      <c r="F2015" s="29">
        <f>CSVデータ!D2015</f>
        <v>0</v>
      </c>
      <c r="G2015" s="29">
        <f>CSVデータ!F2015</f>
        <v>0</v>
      </c>
    </row>
    <row r="2016" spans="1:7" x14ac:dyDescent="0.4">
      <c r="A2016">
        <f>IF(小平市進捗状況確認シート!$B$6=CSVデータ!G2016,1,0)</f>
        <v>0</v>
      </c>
      <c r="B2016">
        <f>IF(小平市進捗状況確認シート!$C$6=CSVデータ!B2016,1,0)</f>
        <v>1</v>
      </c>
      <c r="C2016">
        <f t="shared" si="31"/>
        <v>0</v>
      </c>
      <c r="D2016" t="e">
        <f>VLOOKUP(CSVデータ!C2016,Sheet1!L:M,2,FALSE)</f>
        <v>#N/A</v>
      </c>
      <c r="E2016" s="29">
        <f>CSVデータ!E2016</f>
        <v>0</v>
      </c>
      <c r="F2016" s="29">
        <f>CSVデータ!D2016</f>
        <v>0</v>
      </c>
      <c r="G2016" s="29">
        <f>CSVデータ!F2016</f>
        <v>0</v>
      </c>
    </row>
    <row r="2017" spans="1:7" x14ac:dyDescent="0.4">
      <c r="A2017">
        <f>IF(小平市進捗状況確認シート!$B$6=CSVデータ!G2017,1,0)</f>
        <v>0</v>
      </c>
      <c r="B2017">
        <f>IF(小平市進捗状況確認シート!$C$6=CSVデータ!B2017,1,0)</f>
        <v>1</v>
      </c>
      <c r="C2017">
        <f t="shared" si="31"/>
        <v>0</v>
      </c>
      <c r="D2017" t="e">
        <f>VLOOKUP(CSVデータ!C2017,Sheet1!L:M,2,FALSE)</f>
        <v>#N/A</v>
      </c>
      <c r="E2017" s="29">
        <f>CSVデータ!E2017</f>
        <v>0</v>
      </c>
      <c r="F2017" s="29">
        <f>CSVデータ!D2017</f>
        <v>0</v>
      </c>
      <c r="G2017" s="29">
        <f>CSVデータ!F2017</f>
        <v>0</v>
      </c>
    </row>
    <row r="2018" spans="1:7" x14ac:dyDescent="0.4">
      <c r="A2018">
        <f>IF(小平市進捗状況確認シート!$B$6=CSVデータ!G2018,1,0)</f>
        <v>0</v>
      </c>
      <c r="B2018">
        <f>IF(小平市進捗状況確認シート!$C$6=CSVデータ!B2018,1,0)</f>
        <v>1</v>
      </c>
      <c r="C2018">
        <f t="shared" si="31"/>
        <v>0</v>
      </c>
      <c r="D2018" t="e">
        <f>VLOOKUP(CSVデータ!C2018,Sheet1!L:M,2,FALSE)</f>
        <v>#N/A</v>
      </c>
      <c r="E2018" s="29">
        <f>CSVデータ!E2018</f>
        <v>0</v>
      </c>
      <c r="F2018" s="29">
        <f>CSVデータ!D2018</f>
        <v>0</v>
      </c>
      <c r="G2018" s="29">
        <f>CSVデータ!F2018</f>
        <v>0</v>
      </c>
    </row>
    <row r="2019" spans="1:7" x14ac:dyDescent="0.4">
      <c r="A2019">
        <f>IF(小平市進捗状況確認シート!$B$6=CSVデータ!G2019,1,0)</f>
        <v>0</v>
      </c>
      <c r="B2019">
        <f>IF(小平市進捗状況確認シート!$C$6=CSVデータ!B2019,1,0)</f>
        <v>1</v>
      </c>
      <c r="C2019">
        <f t="shared" si="31"/>
        <v>0</v>
      </c>
      <c r="D2019" t="e">
        <f>VLOOKUP(CSVデータ!C2019,Sheet1!L:M,2,FALSE)</f>
        <v>#N/A</v>
      </c>
      <c r="E2019" s="29">
        <f>CSVデータ!E2019</f>
        <v>0</v>
      </c>
      <c r="F2019" s="29">
        <f>CSVデータ!D2019</f>
        <v>0</v>
      </c>
      <c r="G2019" s="29">
        <f>CSVデータ!F2019</f>
        <v>0</v>
      </c>
    </row>
    <row r="2020" spans="1:7" x14ac:dyDescent="0.4">
      <c r="A2020">
        <f>IF(小平市進捗状況確認シート!$B$6=CSVデータ!G2020,1,0)</f>
        <v>0</v>
      </c>
      <c r="B2020">
        <f>IF(小平市進捗状況確認シート!$C$6=CSVデータ!B2020,1,0)</f>
        <v>1</v>
      </c>
      <c r="C2020">
        <f t="shared" si="31"/>
        <v>0</v>
      </c>
      <c r="D2020" t="e">
        <f>VLOOKUP(CSVデータ!C2020,Sheet1!L:M,2,FALSE)</f>
        <v>#N/A</v>
      </c>
      <c r="E2020" s="29">
        <f>CSVデータ!E2020</f>
        <v>0</v>
      </c>
      <c r="F2020" s="29">
        <f>CSVデータ!D2020</f>
        <v>0</v>
      </c>
      <c r="G2020" s="29">
        <f>CSVデータ!F2020</f>
        <v>0</v>
      </c>
    </row>
    <row r="2021" spans="1:7" x14ac:dyDescent="0.4">
      <c r="A2021">
        <f>IF(小平市進捗状況確認シート!$B$6=CSVデータ!G2021,1,0)</f>
        <v>0</v>
      </c>
      <c r="B2021">
        <f>IF(小平市進捗状況確認シート!$C$6=CSVデータ!B2021,1,0)</f>
        <v>1</v>
      </c>
      <c r="C2021">
        <f t="shared" si="31"/>
        <v>0</v>
      </c>
      <c r="D2021" t="e">
        <f>VLOOKUP(CSVデータ!C2021,Sheet1!L:M,2,FALSE)</f>
        <v>#N/A</v>
      </c>
      <c r="E2021" s="29">
        <f>CSVデータ!E2021</f>
        <v>0</v>
      </c>
      <c r="F2021" s="29">
        <f>CSVデータ!D2021</f>
        <v>0</v>
      </c>
      <c r="G2021" s="29">
        <f>CSVデータ!F2021</f>
        <v>0</v>
      </c>
    </row>
    <row r="2022" spans="1:7" x14ac:dyDescent="0.4">
      <c r="A2022">
        <f>IF(小平市進捗状況確認シート!$B$6=CSVデータ!G2022,1,0)</f>
        <v>0</v>
      </c>
      <c r="B2022">
        <f>IF(小平市進捗状況確認シート!$C$6=CSVデータ!B2022,1,0)</f>
        <v>1</v>
      </c>
      <c r="C2022">
        <f t="shared" si="31"/>
        <v>0</v>
      </c>
      <c r="D2022" t="e">
        <f>VLOOKUP(CSVデータ!C2022,Sheet1!L:M,2,FALSE)</f>
        <v>#N/A</v>
      </c>
      <c r="E2022" s="29">
        <f>CSVデータ!E2022</f>
        <v>0</v>
      </c>
      <c r="F2022" s="29">
        <f>CSVデータ!D2022</f>
        <v>0</v>
      </c>
      <c r="G2022" s="29">
        <f>CSVデータ!F2022</f>
        <v>0</v>
      </c>
    </row>
    <row r="2023" spans="1:7" x14ac:dyDescent="0.4">
      <c r="A2023">
        <f>IF(小平市進捗状況確認シート!$B$6=CSVデータ!G2023,1,0)</f>
        <v>0</v>
      </c>
      <c r="B2023">
        <f>IF(小平市進捗状況確認シート!$C$6=CSVデータ!B2023,1,0)</f>
        <v>1</v>
      </c>
      <c r="C2023">
        <f t="shared" ref="C2023:C2086" si="32">IF(A2023+B2023=2,1,0)</f>
        <v>0</v>
      </c>
      <c r="D2023" t="e">
        <f>VLOOKUP(CSVデータ!C2023,Sheet1!L:M,2,FALSE)</f>
        <v>#N/A</v>
      </c>
      <c r="E2023" s="29">
        <f>CSVデータ!E2023</f>
        <v>0</v>
      </c>
      <c r="F2023" s="29">
        <f>CSVデータ!D2023</f>
        <v>0</v>
      </c>
      <c r="G2023" s="29">
        <f>CSVデータ!F2023</f>
        <v>0</v>
      </c>
    </row>
    <row r="2024" spans="1:7" x14ac:dyDescent="0.4">
      <c r="A2024">
        <f>IF(小平市進捗状況確認シート!$B$6=CSVデータ!G2024,1,0)</f>
        <v>0</v>
      </c>
      <c r="B2024">
        <f>IF(小平市進捗状況確認シート!$C$6=CSVデータ!B2024,1,0)</f>
        <v>1</v>
      </c>
      <c r="C2024">
        <f t="shared" si="32"/>
        <v>0</v>
      </c>
      <c r="D2024" t="e">
        <f>VLOOKUP(CSVデータ!C2024,Sheet1!L:M,2,FALSE)</f>
        <v>#N/A</v>
      </c>
      <c r="E2024" s="29">
        <f>CSVデータ!E2024</f>
        <v>0</v>
      </c>
      <c r="F2024" s="29">
        <f>CSVデータ!D2024</f>
        <v>0</v>
      </c>
      <c r="G2024" s="29">
        <f>CSVデータ!F2024</f>
        <v>0</v>
      </c>
    </row>
    <row r="2025" spans="1:7" x14ac:dyDescent="0.4">
      <c r="A2025">
        <f>IF(小平市進捗状況確認シート!$B$6=CSVデータ!G2025,1,0)</f>
        <v>0</v>
      </c>
      <c r="B2025">
        <f>IF(小平市進捗状況確認シート!$C$6=CSVデータ!B2025,1,0)</f>
        <v>1</v>
      </c>
      <c r="C2025">
        <f t="shared" si="32"/>
        <v>0</v>
      </c>
      <c r="D2025" t="e">
        <f>VLOOKUP(CSVデータ!C2025,Sheet1!L:M,2,FALSE)</f>
        <v>#N/A</v>
      </c>
      <c r="E2025" s="29">
        <f>CSVデータ!E2025</f>
        <v>0</v>
      </c>
      <c r="F2025" s="29">
        <f>CSVデータ!D2025</f>
        <v>0</v>
      </c>
      <c r="G2025" s="29">
        <f>CSVデータ!F2025</f>
        <v>0</v>
      </c>
    </row>
    <row r="2026" spans="1:7" x14ac:dyDescent="0.4">
      <c r="A2026">
        <f>IF(小平市進捗状況確認シート!$B$6=CSVデータ!G2026,1,0)</f>
        <v>0</v>
      </c>
      <c r="B2026">
        <f>IF(小平市進捗状況確認シート!$C$6=CSVデータ!B2026,1,0)</f>
        <v>1</v>
      </c>
      <c r="C2026">
        <f t="shared" si="32"/>
        <v>0</v>
      </c>
      <c r="D2026" t="e">
        <f>VLOOKUP(CSVデータ!C2026,Sheet1!L:M,2,FALSE)</f>
        <v>#N/A</v>
      </c>
      <c r="E2026" s="29">
        <f>CSVデータ!E2026</f>
        <v>0</v>
      </c>
      <c r="F2026" s="29">
        <f>CSVデータ!D2026</f>
        <v>0</v>
      </c>
      <c r="G2026" s="29">
        <f>CSVデータ!F2026</f>
        <v>0</v>
      </c>
    </row>
    <row r="2027" spans="1:7" x14ac:dyDescent="0.4">
      <c r="A2027">
        <f>IF(小平市進捗状況確認シート!$B$6=CSVデータ!G2027,1,0)</f>
        <v>0</v>
      </c>
      <c r="B2027">
        <f>IF(小平市進捗状況確認シート!$C$6=CSVデータ!B2027,1,0)</f>
        <v>1</v>
      </c>
      <c r="C2027">
        <f t="shared" si="32"/>
        <v>0</v>
      </c>
      <c r="D2027" t="e">
        <f>VLOOKUP(CSVデータ!C2027,Sheet1!L:M,2,FALSE)</f>
        <v>#N/A</v>
      </c>
      <c r="E2027" s="29">
        <f>CSVデータ!E2027</f>
        <v>0</v>
      </c>
      <c r="F2027" s="29">
        <f>CSVデータ!D2027</f>
        <v>0</v>
      </c>
      <c r="G2027" s="29">
        <f>CSVデータ!F2027</f>
        <v>0</v>
      </c>
    </row>
    <row r="2028" spans="1:7" x14ac:dyDescent="0.4">
      <c r="A2028">
        <f>IF(小平市進捗状況確認シート!$B$6=CSVデータ!G2028,1,0)</f>
        <v>0</v>
      </c>
      <c r="B2028">
        <f>IF(小平市進捗状況確認シート!$C$6=CSVデータ!B2028,1,0)</f>
        <v>1</v>
      </c>
      <c r="C2028">
        <f t="shared" si="32"/>
        <v>0</v>
      </c>
      <c r="D2028" t="e">
        <f>VLOOKUP(CSVデータ!C2028,Sheet1!L:M,2,FALSE)</f>
        <v>#N/A</v>
      </c>
      <c r="E2028" s="29">
        <f>CSVデータ!E2028</f>
        <v>0</v>
      </c>
      <c r="F2028" s="29">
        <f>CSVデータ!D2028</f>
        <v>0</v>
      </c>
      <c r="G2028" s="29">
        <f>CSVデータ!F2028</f>
        <v>0</v>
      </c>
    </row>
    <row r="2029" spans="1:7" x14ac:dyDescent="0.4">
      <c r="A2029">
        <f>IF(小平市進捗状況確認シート!$B$6=CSVデータ!G2029,1,0)</f>
        <v>0</v>
      </c>
      <c r="B2029">
        <f>IF(小平市進捗状況確認シート!$C$6=CSVデータ!B2029,1,0)</f>
        <v>1</v>
      </c>
      <c r="C2029">
        <f t="shared" si="32"/>
        <v>0</v>
      </c>
      <c r="D2029" t="e">
        <f>VLOOKUP(CSVデータ!C2029,Sheet1!L:M,2,FALSE)</f>
        <v>#N/A</v>
      </c>
      <c r="E2029" s="29">
        <f>CSVデータ!E2029</f>
        <v>0</v>
      </c>
      <c r="F2029" s="29">
        <f>CSVデータ!D2029</f>
        <v>0</v>
      </c>
      <c r="G2029" s="29">
        <f>CSVデータ!F2029</f>
        <v>0</v>
      </c>
    </row>
    <row r="2030" spans="1:7" x14ac:dyDescent="0.4">
      <c r="A2030">
        <f>IF(小平市進捗状況確認シート!$B$6=CSVデータ!G2030,1,0)</f>
        <v>0</v>
      </c>
      <c r="B2030">
        <f>IF(小平市進捗状況確認シート!$C$6=CSVデータ!B2030,1,0)</f>
        <v>1</v>
      </c>
      <c r="C2030">
        <f t="shared" si="32"/>
        <v>0</v>
      </c>
      <c r="D2030" t="e">
        <f>VLOOKUP(CSVデータ!C2030,Sheet1!L:M,2,FALSE)</f>
        <v>#N/A</v>
      </c>
      <c r="E2030" s="29">
        <f>CSVデータ!E2030</f>
        <v>0</v>
      </c>
      <c r="F2030" s="29">
        <f>CSVデータ!D2030</f>
        <v>0</v>
      </c>
      <c r="G2030" s="29">
        <f>CSVデータ!F2030</f>
        <v>0</v>
      </c>
    </row>
    <row r="2031" spans="1:7" x14ac:dyDescent="0.4">
      <c r="A2031">
        <f>IF(小平市進捗状況確認シート!$B$6=CSVデータ!G2031,1,0)</f>
        <v>0</v>
      </c>
      <c r="B2031">
        <f>IF(小平市進捗状況確認シート!$C$6=CSVデータ!B2031,1,0)</f>
        <v>1</v>
      </c>
      <c r="C2031">
        <f t="shared" si="32"/>
        <v>0</v>
      </c>
      <c r="D2031" t="e">
        <f>VLOOKUP(CSVデータ!C2031,Sheet1!L:M,2,FALSE)</f>
        <v>#N/A</v>
      </c>
      <c r="E2031" s="29">
        <f>CSVデータ!E2031</f>
        <v>0</v>
      </c>
      <c r="F2031" s="29">
        <f>CSVデータ!D2031</f>
        <v>0</v>
      </c>
      <c r="G2031" s="29">
        <f>CSVデータ!F2031</f>
        <v>0</v>
      </c>
    </row>
    <row r="2032" spans="1:7" x14ac:dyDescent="0.4">
      <c r="A2032">
        <f>IF(小平市進捗状況確認シート!$B$6=CSVデータ!G2032,1,0)</f>
        <v>0</v>
      </c>
      <c r="B2032">
        <f>IF(小平市進捗状況確認シート!$C$6=CSVデータ!B2032,1,0)</f>
        <v>1</v>
      </c>
      <c r="C2032">
        <f t="shared" si="32"/>
        <v>0</v>
      </c>
      <c r="D2032" t="e">
        <f>VLOOKUP(CSVデータ!C2032,Sheet1!L:M,2,FALSE)</f>
        <v>#N/A</v>
      </c>
      <c r="E2032" s="29">
        <f>CSVデータ!E2032</f>
        <v>0</v>
      </c>
      <c r="F2032" s="29">
        <f>CSVデータ!D2032</f>
        <v>0</v>
      </c>
      <c r="G2032" s="29">
        <f>CSVデータ!F2032</f>
        <v>0</v>
      </c>
    </row>
    <row r="2033" spans="1:7" x14ac:dyDescent="0.4">
      <c r="A2033">
        <f>IF(小平市進捗状況確認シート!$B$6=CSVデータ!G2033,1,0)</f>
        <v>0</v>
      </c>
      <c r="B2033">
        <f>IF(小平市進捗状況確認シート!$C$6=CSVデータ!B2033,1,0)</f>
        <v>1</v>
      </c>
      <c r="C2033">
        <f t="shared" si="32"/>
        <v>0</v>
      </c>
      <c r="D2033" t="e">
        <f>VLOOKUP(CSVデータ!C2033,Sheet1!L:M,2,FALSE)</f>
        <v>#N/A</v>
      </c>
      <c r="E2033" s="29">
        <f>CSVデータ!E2033</f>
        <v>0</v>
      </c>
      <c r="F2033" s="29">
        <f>CSVデータ!D2033</f>
        <v>0</v>
      </c>
      <c r="G2033" s="29">
        <f>CSVデータ!F2033</f>
        <v>0</v>
      </c>
    </row>
    <row r="2034" spans="1:7" x14ac:dyDescent="0.4">
      <c r="A2034">
        <f>IF(小平市進捗状況確認シート!$B$6=CSVデータ!G2034,1,0)</f>
        <v>0</v>
      </c>
      <c r="B2034">
        <f>IF(小平市進捗状況確認シート!$C$6=CSVデータ!B2034,1,0)</f>
        <v>1</v>
      </c>
      <c r="C2034">
        <f t="shared" si="32"/>
        <v>0</v>
      </c>
      <c r="D2034" t="e">
        <f>VLOOKUP(CSVデータ!C2034,Sheet1!L:M,2,FALSE)</f>
        <v>#N/A</v>
      </c>
      <c r="E2034" s="29">
        <f>CSVデータ!E2034</f>
        <v>0</v>
      </c>
      <c r="F2034" s="29">
        <f>CSVデータ!D2034</f>
        <v>0</v>
      </c>
      <c r="G2034" s="29">
        <f>CSVデータ!F2034</f>
        <v>0</v>
      </c>
    </row>
    <row r="2035" spans="1:7" x14ac:dyDescent="0.4">
      <c r="A2035">
        <f>IF(小平市進捗状況確認シート!$B$6=CSVデータ!G2035,1,0)</f>
        <v>0</v>
      </c>
      <c r="B2035">
        <f>IF(小平市進捗状況確認シート!$C$6=CSVデータ!B2035,1,0)</f>
        <v>1</v>
      </c>
      <c r="C2035">
        <f t="shared" si="32"/>
        <v>0</v>
      </c>
      <c r="D2035" t="e">
        <f>VLOOKUP(CSVデータ!C2035,Sheet1!L:M,2,FALSE)</f>
        <v>#N/A</v>
      </c>
      <c r="E2035" s="29">
        <f>CSVデータ!E2035</f>
        <v>0</v>
      </c>
      <c r="F2035" s="29">
        <f>CSVデータ!D2035</f>
        <v>0</v>
      </c>
      <c r="G2035" s="29">
        <f>CSVデータ!F2035</f>
        <v>0</v>
      </c>
    </row>
    <row r="2036" spans="1:7" x14ac:dyDescent="0.4">
      <c r="A2036">
        <f>IF(小平市進捗状況確認シート!$B$6=CSVデータ!G2036,1,0)</f>
        <v>0</v>
      </c>
      <c r="B2036">
        <f>IF(小平市進捗状況確認シート!$C$6=CSVデータ!B2036,1,0)</f>
        <v>1</v>
      </c>
      <c r="C2036">
        <f t="shared" si="32"/>
        <v>0</v>
      </c>
      <c r="D2036" t="e">
        <f>VLOOKUP(CSVデータ!C2036,Sheet1!L:M,2,FALSE)</f>
        <v>#N/A</v>
      </c>
      <c r="E2036" s="29">
        <f>CSVデータ!E2036</f>
        <v>0</v>
      </c>
      <c r="F2036" s="29">
        <f>CSVデータ!D2036</f>
        <v>0</v>
      </c>
      <c r="G2036" s="29">
        <f>CSVデータ!F2036</f>
        <v>0</v>
      </c>
    </row>
    <row r="2037" spans="1:7" x14ac:dyDescent="0.4">
      <c r="A2037">
        <f>IF(小平市進捗状況確認シート!$B$6=CSVデータ!G2037,1,0)</f>
        <v>0</v>
      </c>
      <c r="B2037">
        <f>IF(小平市進捗状況確認シート!$C$6=CSVデータ!B2037,1,0)</f>
        <v>1</v>
      </c>
      <c r="C2037">
        <f t="shared" si="32"/>
        <v>0</v>
      </c>
      <c r="D2037" t="e">
        <f>VLOOKUP(CSVデータ!C2037,Sheet1!L:M,2,FALSE)</f>
        <v>#N/A</v>
      </c>
      <c r="E2037" s="29">
        <f>CSVデータ!E2037</f>
        <v>0</v>
      </c>
      <c r="F2037" s="29">
        <f>CSVデータ!D2037</f>
        <v>0</v>
      </c>
      <c r="G2037" s="29">
        <f>CSVデータ!F2037</f>
        <v>0</v>
      </c>
    </row>
    <row r="2038" spans="1:7" x14ac:dyDescent="0.4">
      <c r="A2038">
        <f>IF(小平市進捗状況確認シート!$B$6=CSVデータ!G2038,1,0)</f>
        <v>0</v>
      </c>
      <c r="B2038">
        <f>IF(小平市進捗状況確認シート!$C$6=CSVデータ!B2038,1,0)</f>
        <v>1</v>
      </c>
      <c r="C2038">
        <f t="shared" si="32"/>
        <v>0</v>
      </c>
      <c r="D2038" t="e">
        <f>VLOOKUP(CSVデータ!C2038,Sheet1!L:M,2,FALSE)</f>
        <v>#N/A</v>
      </c>
      <c r="E2038" s="29">
        <f>CSVデータ!E2038</f>
        <v>0</v>
      </c>
      <c r="F2038" s="29">
        <f>CSVデータ!D2038</f>
        <v>0</v>
      </c>
      <c r="G2038" s="29">
        <f>CSVデータ!F2038</f>
        <v>0</v>
      </c>
    </row>
    <row r="2039" spans="1:7" x14ac:dyDescent="0.4">
      <c r="A2039">
        <f>IF(小平市進捗状況確認シート!$B$6=CSVデータ!G2039,1,0)</f>
        <v>0</v>
      </c>
      <c r="B2039">
        <f>IF(小平市進捗状況確認シート!$C$6=CSVデータ!B2039,1,0)</f>
        <v>1</v>
      </c>
      <c r="C2039">
        <f t="shared" si="32"/>
        <v>0</v>
      </c>
      <c r="D2039" t="e">
        <f>VLOOKUP(CSVデータ!C2039,Sheet1!L:M,2,FALSE)</f>
        <v>#N/A</v>
      </c>
      <c r="E2039" s="29">
        <f>CSVデータ!E2039</f>
        <v>0</v>
      </c>
      <c r="F2039" s="29">
        <f>CSVデータ!D2039</f>
        <v>0</v>
      </c>
      <c r="G2039" s="29">
        <f>CSVデータ!F2039</f>
        <v>0</v>
      </c>
    </row>
    <row r="2040" spans="1:7" x14ac:dyDescent="0.4">
      <c r="A2040">
        <f>IF(小平市進捗状況確認シート!$B$6=CSVデータ!G2040,1,0)</f>
        <v>0</v>
      </c>
      <c r="B2040">
        <f>IF(小平市進捗状況確認シート!$C$6=CSVデータ!B2040,1,0)</f>
        <v>1</v>
      </c>
      <c r="C2040">
        <f t="shared" si="32"/>
        <v>0</v>
      </c>
      <c r="D2040" t="e">
        <f>VLOOKUP(CSVデータ!C2040,Sheet1!L:M,2,FALSE)</f>
        <v>#N/A</v>
      </c>
      <c r="E2040" s="29">
        <f>CSVデータ!E2040</f>
        <v>0</v>
      </c>
      <c r="F2040" s="29">
        <f>CSVデータ!D2040</f>
        <v>0</v>
      </c>
      <c r="G2040" s="29">
        <f>CSVデータ!F2040</f>
        <v>0</v>
      </c>
    </row>
    <row r="2041" spans="1:7" x14ac:dyDescent="0.4">
      <c r="A2041">
        <f>IF(小平市進捗状況確認シート!$B$6=CSVデータ!G2041,1,0)</f>
        <v>0</v>
      </c>
      <c r="B2041">
        <f>IF(小平市進捗状況確認シート!$C$6=CSVデータ!B2041,1,0)</f>
        <v>1</v>
      </c>
      <c r="C2041">
        <f t="shared" si="32"/>
        <v>0</v>
      </c>
      <c r="D2041" t="e">
        <f>VLOOKUP(CSVデータ!C2041,Sheet1!L:M,2,FALSE)</f>
        <v>#N/A</v>
      </c>
      <c r="E2041" s="29">
        <f>CSVデータ!E2041</f>
        <v>0</v>
      </c>
      <c r="F2041" s="29">
        <f>CSVデータ!D2041</f>
        <v>0</v>
      </c>
      <c r="G2041" s="29">
        <f>CSVデータ!F2041</f>
        <v>0</v>
      </c>
    </row>
    <row r="2042" spans="1:7" x14ac:dyDescent="0.4">
      <c r="A2042">
        <f>IF(小平市進捗状況確認シート!$B$6=CSVデータ!G2042,1,0)</f>
        <v>0</v>
      </c>
      <c r="B2042">
        <f>IF(小平市進捗状況確認シート!$C$6=CSVデータ!B2042,1,0)</f>
        <v>1</v>
      </c>
      <c r="C2042">
        <f t="shared" si="32"/>
        <v>0</v>
      </c>
      <c r="D2042" t="e">
        <f>VLOOKUP(CSVデータ!C2042,Sheet1!L:M,2,FALSE)</f>
        <v>#N/A</v>
      </c>
      <c r="E2042" s="29">
        <f>CSVデータ!E2042</f>
        <v>0</v>
      </c>
      <c r="F2042" s="29">
        <f>CSVデータ!D2042</f>
        <v>0</v>
      </c>
      <c r="G2042" s="29">
        <f>CSVデータ!F2042</f>
        <v>0</v>
      </c>
    </row>
    <row r="2043" spans="1:7" x14ac:dyDescent="0.4">
      <c r="A2043">
        <f>IF(小平市進捗状況確認シート!$B$6=CSVデータ!G2043,1,0)</f>
        <v>0</v>
      </c>
      <c r="B2043">
        <f>IF(小平市進捗状況確認シート!$C$6=CSVデータ!B2043,1,0)</f>
        <v>1</v>
      </c>
      <c r="C2043">
        <f t="shared" si="32"/>
        <v>0</v>
      </c>
      <c r="D2043" t="e">
        <f>VLOOKUP(CSVデータ!C2043,Sheet1!L:M,2,FALSE)</f>
        <v>#N/A</v>
      </c>
      <c r="E2043" s="29">
        <f>CSVデータ!E2043</f>
        <v>0</v>
      </c>
      <c r="F2043" s="29">
        <f>CSVデータ!D2043</f>
        <v>0</v>
      </c>
      <c r="G2043" s="29">
        <f>CSVデータ!F2043</f>
        <v>0</v>
      </c>
    </row>
    <row r="2044" spans="1:7" x14ac:dyDescent="0.4">
      <c r="A2044">
        <f>IF(小平市進捗状況確認シート!$B$6=CSVデータ!G2044,1,0)</f>
        <v>0</v>
      </c>
      <c r="B2044">
        <f>IF(小平市進捗状況確認シート!$C$6=CSVデータ!B2044,1,0)</f>
        <v>1</v>
      </c>
      <c r="C2044">
        <f t="shared" si="32"/>
        <v>0</v>
      </c>
      <c r="D2044" t="e">
        <f>VLOOKUP(CSVデータ!C2044,Sheet1!L:M,2,FALSE)</f>
        <v>#N/A</v>
      </c>
      <c r="E2044" s="29">
        <f>CSVデータ!E2044</f>
        <v>0</v>
      </c>
      <c r="F2044" s="29">
        <f>CSVデータ!D2044</f>
        <v>0</v>
      </c>
      <c r="G2044" s="29">
        <f>CSVデータ!F2044</f>
        <v>0</v>
      </c>
    </row>
    <row r="2045" spans="1:7" x14ac:dyDescent="0.4">
      <c r="A2045">
        <f>IF(小平市進捗状況確認シート!$B$6=CSVデータ!G2045,1,0)</f>
        <v>0</v>
      </c>
      <c r="B2045">
        <f>IF(小平市進捗状況確認シート!$C$6=CSVデータ!B2045,1,0)</f>
        <v>1</v>
      </c>
      <c r="C2045">
        <f t="shared" si="32"/>
        <v>0</v>
      </c>
      <c r="D2045" t="e">
        <f>VLOOKUP(CSVデータ!C2045,Sheet1!L:M,2,FALSE)</f>
        <v>#N/A</v>
      </c>
      <c r="E2045" s="29">
        <f>CSVデータ!E2045</f>
        <v>0</v>
      </c>
      <c r="F2045" s="29">
        <f>CSVデータ!D2045</f>
        <v>0</v>
      </c>
      <c r="G2045" s="29">
        <f>CSVデータ!F2045</f>
        <v>0</v>
      </c>
    </row>
    <row r="2046" spans="1:7" x14ac:dyDescent="0.4">
      <c r="A2046">
        <f>IF(小平市進捗状況確認シート!$B$6=CSVデータ!G2046,1,0)</f>
        <v>0</v>
      </c>
      <c r="B2046">
        <f>IF(小平市進捗状況確認シート!$C$6=CSVデータ!B2046,1,0)</f>
        <v>1</v>
      </c>
      <c r="C2046">
        <f t="shared" si="32"/>
        <v>0</v>
      </c>
      <c r="D2046" t="e">
        <f>VLOOKUP(CSVデータ!C2046,Sheet1!L:M,2,FALSE)</f>
        <v>#N/A</v>
      </c>
      <c r="E2046" s="29">
        <f>CSVデータ!E2046</f>
        <v>0</v>
      </c>
      <c r="F2046" s="29">
        <f>CSVデータ!D2046</f>
        <v>0</v>
      </c>
      <c r="G2046" s="29">
        <f>CSVデータ!F2046</f>
        <v>0</v>
      </c>
    </row>
    <row r="2047" spans="1:7" x14ac:dyDescent="0.4">
      <c r="A2047">
        <f>IF(小平市進捗状況確認シート!$B$6=CSVデータ!G2047,1,0)</f>
        <v>0</v>
      </c>
      <c r="B2047">
        <f>IF(小平市進捗状況確認シート!$C$6=CSVデータ!B2047,1,0)</f>
        <v>1</v>
      </c>
      <c r="C2047">
        <f t="shared" si="32"/>
        <v>0</v>
      </c>
      <c r="D2047" t="e">
        <f>VLOOKUP(CSVデータ!C2047,Sheet1!L:M,2,FALSE)</f>
        <v>#N/A</v>
      </c>
      <c r="E2047" s="29">
        <f>CSVデータ!E2047</f>
        <v>0</v>
      </c>
      <c r="F2047" s="29">
        <f>CSVデータ!D2047</f>
        <v>0</v>
      </c>
      <c r="G2047" s="29">
        <f>CSVデータ!F2047</f>
        <v>0</v>
      </c>
    </row>
    <row r="2048" spans="1:7" x14ac:dyDescent="0.4">
      <c r="A2048">
        <f>IF(小平市進捗状況確認シート!$B$6=CSVデータ!G2048,1,0)</f>
        <v>0</v>
      </c>
      <c r="B2048">
        <f>IF(小平市進捗状況確認シート!$C$6=CSVデータ!B2048,1,0)</f>
        <v>1</v>
      </c>
      <c r="C2048">
        <f t="shared" si="32"/>
        <v>0</v>
      </c>
      <c r="D2048" t="e">
        <f>VLOOKUP(CSVデータ!C2048,Sheet1!L:M,2,FALSE)</f>
        <v>#N/A</v>
      </c>
      <c r="E2048" s="29">
        <f>CSVデータ!E2048</f>
        <v>0</v>
      </c>
      <c r="F2048" s="29">
        <f>CSVデータ!D2048</f>
        <v>0</v>
      </c>
      <c r="G2048" s="29">
        <f>CSVデータ!F2048</f>
        <v>0</v>
      </c>
    </row>
    <row r="2049" spans="1:7" x14ac:dyDescent="0.4">
      <c r="A2049">
        <f>IF(小平市進捗状況確認シート!$B$6=CSVデータ!G2049,1,0)</f>
        <v>0</v>
      </c>
      <c r="B2049">
        <f>IF(小平市進捗状況確認シート!$C$6=CSVデータ!B2049,1,0)</f>
        <v>1</v>
      </c>
      <c r="C2049">
        <f t="shared" si="32"/>
        <v>0</v>
      </c>
      <c r="D2049" t="e">
        <f>VLOOKUP(CSVデータ!C2049,Sheet1!L:M,2,FALSE)</f>
        <v>#N/A</v>
      </c>
      <c r="E2049" s="29">
        <f>CSVデータ!E2049</f>
        <v>0</v>
      </c>
      <c r="F2049" s="29">
        <f>CSVデータ!D2049</f>
        <v>0</v>
      </c>
      <c r="G2049" s="29">
        <f>CSVデータ!F2049</f>
        <v>0</v>
      </c>
    </row>
    <row r="2050" spans="1:7" x14ac:dyDescent="0.4">
      <c r="A2050">
        <f>IF(小平市進捗状況確認シート!$B$6=CSVデータ!G2050,1,0)</f>
        <v>0</v>
      </c>
      <c r="B2050">
        <f>IF(小平市進捗状況確認シート!$C$6=CSVデータ!B2050,1,0)</f>
        <v>1</v>
      </c>
      <c r="C2050">
        <f t="shared" si="32"/>
        <v>0</v>
      </c>
      <c r="D2050" t="e">
        <f>VLOOKUP(CSVデータ!C2050,Sheet1!L:M,2,FALSE)</f>
        <v>#N/A</v>
      </c>
      <c r="E2050" s="29">
        <f>CSVデータ!E2050</f>
        <v>0</v>
      </c>
      <c r="F2050" s="29">
        <f>CSVデータ!D2050</f>
        <v>0</v>
      </c>
      <c r="G2050" s="29">
        <f>CSVデータ!F2050</f>
        <v>0</v>
      </c>
    </row>
    <row r="2051" spans="1:7" x14ac:dyDescent="0.4">
      <c r="A2051">
        <f>IF(小平市進捗状況確認シート!$B$6=CSVデータ!G2051,1,0)</f>
        <v>0</v>
      </c>
      <c r="B2051">
        <f>IF(小平市進捗状況確認シート!$C$6=CSVデータ!B2051,1,0)</f>
        <v>1</v>
      </c>
      <c r="C2051">
        <f t="shared" si="32"/>
        <v>0</v>
      </c>
      <c r="D2051" t="e">
        <f>VLOOKUP(CSVデータ!C2051,Sheet1!L:M,2,FALSE)</f>
        <v>#N/A</v>
      </c>
      <c r="E2051" s="29">
        <f>CSVデータ!E2051</f>
        <v>0</v>
      </c>
      <c r="F2051" s="29">
        <f>CSVデータ!D2051</f>
        <v>0</v>
      </c>
      <c r="G2051" s="29">
        <f>CSVデータ!F2051</f>
        <v>0</v>
      </c>
    </row>
    <row r="2052" spans="1:7" x14ac:dyDescent="0.4">
      <c r="A2052">
        <f>IF(小平市進捗状況確認シート!$B$6=CSVデータ!G2052,1,0)</f>
        <v>0</v>
      </c>
      <c r="B2052">
        <f>IF(小平市進捗状況確認シート!$C$6=CSVデータ!B2052,1,0)</f>
        <v>1</v>
      </c>
      <c r="C2052">
        <f t="shared" si="32"/>
        <v>0</v>
      </c>
      <c r="D2052" t="e">
        <f>VLOOKUP(CSVデータ!C2052,Sheet1!L:M,2,FALSE)</f>
        <v>#N/A</v>
      </c>
      <c r="E2052" s="29">
        <f>CSVデータ!E2052</f>
        <v>0</v>
      </c>
      <c r="F2052" s="29">
        <f>CSVデータ!D2052</f>
        <v>0</v>
      </c>
      <c r="G2052" s="29">
        <f>CSVデータ!F2052</f>
        <v>0</v>
      </c>
    </row>
    <row r="2053" spans="1:7" x14ac:dyDescent="0.4">
      <c r="A2053">
        <f>IF(小平市進捗状況確認シート!$B$6=CSVデータ!G2053,1,0)</f>
        <v>0</v>
      </c>
      <c r="B2053">
        <f>IF(小平市進捗状況確認シート!$C$6=CSVデータ!B2053,1,0)</f>
        <v>1</v>
      </c>
      <c r="C2053">
        <f t="shared" si="32"/>
        <v>0</v>
      </c>
      <c r="D2053" t="e">
        <f>VLOOKUP(CSVデータ!C2053,Sheet1!L:M,2,FALSE)</f>
        <v>#N/A</v>
      </c>
      <c r="E2053" s="29">
        <f>CSVデータ!E2053</f>
        <v>0</v>
      </c>
      <c r="F2053" s="29">
        <f>CSVデータ!D2053</f>
        <v>0</v>
      </c>
      <c r="G2053" s="29">
        <f>CSVデータ!F2053</f>
        <v>0</v>
      </c>
    </row>
    <row r="2054" spans="1:7" x14ac:dyDescent="0.4">
      <c r="A2054">
        <f>IF(小平市進捗状況確認シート!$B$6=CSVデータ!G2054,1,0)</f>
        <v>0</v>
      </c>
      <c r="B2054">
        <f>IF(小平市進捗状況確認シート!$C$6=CSVデータ!B2054,1,0)</f>
        <v>1</v>
      </c>
      <c r="C2054">
        <f t="shared" si="32"/>
        <v>0</v>
      </c>
      <c r="D2054" t="e">
        <f>VLOOKUP(CSVデータ!C2054,Sheet1!L:M,2,FALSE)</f>
        <v>#N/A</v>
      </c>
      <c r="E2054" s="29">
        <f>CSVデータ!E2054</f>
        <v>0</v>
      </c>
      <c r="F2054" s="29">
        <f>CSVデータ!D2054</f>
        <v>0</v>
      </c>
      <c r="G2054" s="29">
        <f>CSVデータ!F2054</f>
        <v>0</v>
      </c>
    </row>
    <row r="2055" spans="1:7" x14ac:dyDescent="0.4">
      <c r="A2055">
        <f>IF(小平市進捗状況確認シート!$B$6=CSVデータ!G2055,1,0)</f>
        <v>0</v>
      </c>
      <c r="B2055">
        <f>IF(小平市進捗状況確認シート!$C$6=CSVデータ!B2055,1,0)</f>
        <v>1</v>
      </c>
      <c r="C2055">
        <f t="shared" si="32"/>
        <v>0</v>
      </c>
      <c r="D2055" t="e">
        <f>VLOOKUP(CSVデータ!C2055,Sheet1!L:M,2,FALSE)</f>
        <v>#N/A</v>
      </c>
      <c r="E2055" s="29">
        <f>CSVデータ!E2055</f>
        <v>0</v>
      </c>
      <c r="F2055" s="29">
        <f>CSVデータ!D2055</f>
        <v>0</v>
      </c>
      <c r="G2055" s="29">
        <f>CSVデータ!F2055</f>
        <v>0</v>
      </c>
    </row>
    <row r="2056" spans="1:7" x14ac:dyDescent="0.4">
      <c r="A2056">
        <f>IF(小平市進捗状況確認シート!$B$6=CSVデータ!G2056,1,0)</f>
        <v>0</v>
      </c>
      <c r="B2056">
        <f>IF(小平市進捗状況確認シート!$C$6=CSVデータ!B2056,1,0)</f>
        <v>1</v>
      </c>
      <c r="C2056">
        <f t="shared" si="32"/>
        <v>0</v>
      </c>
      <c r="D2056" t="e">
        <f>VLOOKUP(CSVデータ!C2056,Sheet1!L:M,2,FALSE)</f>
        <v>#N/A</v>
      </c>
      <c r="E2056" s="29">
        <f>CSVデータ!E2056</f>
        <v>0</v>
      </c>
      <c r="F2056" s="29">
        <f>CSVデータ!D2056</f>
        <v>0</v>
      </c>
      <c r="G2056" s="29">
        <f>CSVデータ!F2056</f>
        <v>0</v>
      </c>
    </row>
    <row r="2057" spans="1:7" x14ac:dyDescent="0.4">
      <c r="A2057">
        <f>IF(小平市進捗状況確認シート!$B$6=CSVデータ!G2057,1,0)</f>
        <v>0</v>
      </c>
      <c r="B2057">
        <f>IF(小平市進捗状況確認シート!$C$6=CSVデータ!B2057,1,0)</f>
        <v>1</v>
      </c>
      <c r="C2057">
        <f t="shared" si="32"/>
        <v>0</v>
      </c>
      <c r="D2057" t="e">
        <f>VLOOKUP(CSVデータ!C2057,Sheet1!L:M,2,FALSE)</f>
        <v>#N/A</v>
      </c>
      <c r="E2057" s="29">
        <f>CSVデータ!E2057</f>
        <v>0</v>
      </c>
      <c r="F2057" s="29">
        <f>CSVデータ!D2057</f>
        <v>0</v>
      </c>
      <c r="G2057" s="29">
        <f>CSVデータ!F2057</f>
        <v>0</v>
      </c>
    </row>
    <row r="2058" spans="1:7" x14ac:dyDescent="0.4">
      <c r="A2058">
        <f>IF(小平市進捗状況確認シート!$B$6=CSVデータ!G2058,1,0)</f>
        <v>0</v>
      </c>
      <c r="B2058">
        <f>IF(小平市進捗状況確認シート!$C$6=CSVデータ!B2058,1,0)</f>
        <v>1</v>
      </c>
      <c r="C2058">
        <f t="shared" si="32"/>
        <v>0</v>
      </c>
      <c r="D2058" t="e">
        <f>VLOOKUP(CSVデータ!C2058,Sheet1!L:M,2,FALSE)</f>
        <v>#N/A</v>
      </c>
      <c r="E2058" s="29">
        <f>CSVデータ!E2058</f>
        <v>0</v>
      </c>
      <c r="F2058" s="29">
        <f>CSVデータ!D2058</f>
        <v>0</v>
      </c>
      <c r="G2058" s="29">
        <f>CSVデータ!F2058</f>
        <v>0</v>
      </c>
    </row>
    <row r="2059" spans="1:7" x14ac:dyDescent="0.4">
      <c r="A2059">
        <f>IF(小平市進捗状況確認シート!$B$6=CSVデータ!G2059,1,0)</f>
        <v>0</v>
      </c>
      <c r="B2059">
        <f>IF(小平市進捗状況確認シート!$C$6=CSVデータ!B2059,1,0)</f>
        <v>1</v>
      </c>
      <c r="C2059">
        <f t="shared" si="32"/>
        <v>0</v>
      </c>
      <c r="D2059" t="e">
        <f>VLOOKUP(CSVデータ!C2059,Sheet1!L:M,2,FALSE)</f>
        <v>#N/A</v>
      </c>
      <c r="E2059" s="29">
        <f>CSVデータ!E2059</f>
        <v>0</v>
      </c>
      <c r="F2059" s="29">
        <f>CSVデータ!D2059</f>
        <v>0</v>
      </c>
      <c r="G2059" s="29">
        <f>CSVデータ!F2059</f>
        <v>0</v>
      </c>
    </row>
    <row r="2060" spans="1:7" x14ac:dyDescent="0.4">
      <c r="A2060">
        <f>IF(小平市進捗状況確認シート!$B$6=CSVデータ!G2060,1,0)</f>
        <v>0</v>
      </c>
      <c r="B2060">
        <f>IF(小平市進捗状況確認シート!$C$6=CSVデータ!B2060,1,0)</f>
        <v>1</v>
      </c>
      <c r="C2060">
        <f t="shared" si="32"/>
        <v>0</v>
      </c>
      <c r="D2060" t="e">
        <f>VLOOKUP(CSVデータ!C2060,Sheet1!L:M,2,FALSE)</f>
        <v>#N/A</v>
      </c>
      <c r="E2060" s="29">
        <f>CSVデータ!E2060</f>
        <v>0</v>
      </c>
      <c r="F2060" s="29">
        <f>CSVデータ!D2060</f>
        <v>0</v>
      </c>
      <c r="G2060" s="29">
        <f>CSVデータ!F2060</f>
        <v>0</v>
      </c>
    </row>
    <row r="2061" spans="1:7" x14ac:dyDescent="0.4">
      <c r="A2061">
        <f>IF(小平市進捗状況確認シート!$B$6=CSVデータ!G2061,1,0)</f>
        <v>0</v>
      </c>
      <c r="B2061">
        <f>IF(小平市進捗状況確認シート!$C$6=CSVデータ!B2061,1,0)</f>
        <v>1</v>
      </c>
      <c r="C2061">
        <f t="shared" si="32"/>
        <v>0</v>
      </c>
      <c r="D2061" t="e">
        <f>VLOOKUP(CSVデータ!C2061,Sheet1!L:M,2,FALSE)</f>
        <v>#N/A</v>
      </c>
      <c r="E2061" s="29">
        <f>CSVデータ!E2061</f>
        <v>0</v>
      </c>
      <c r="F2061" s="29">
        <f>CSVデータ!D2061</f>
        <v>0</v>
      </c>
      <c r="G2061" s="29">
        <f>CSVデータ!F2061</f>
        <v>0</v>
      </c>
    </row>
    <row r="2062" spans="1:7" x14ac:dyDescent="0.4">
      <c r="A2062">
        <f>IF(小平市進捗状況確認シート!$B$6=CSVデータ!G2062,1,0)</f>
        <v>0</v>
      </c>
      <c r="B2062">
        <f>IF(小平市進捗状況確認シート!$C$6=CSVデータ!B2062,1,0)</f>
        <v>1</v>
      </c>
      <c r="C2062">
        <f t="shared" si="32"/>
        <v>0</v>
      </c>
      <c r="D2062" t="e">
        <f>VLOOKUP(CSVデータ!C2062,Sheet1!L:M,2,FALSE)</f>
        <v>#N/A</v>
      </c>
      <c r="E2062" s="29">
        <f>CSVデータ!E2062</f>
        <v>0</v>
      </c>
      <c r="F2062" s="29">
        <f>CSVデータ!D2062</f>
        <v>0</v>
      </c>
      <c r="G2062" s="29">
        <f>CSVデータ!F2062</f>
        <v>0</v>
      </c>
    </row>
    <row r="2063" spans="1:7" x14ac:dyDescent="0.4">
      <c r="A2063">
        <f>IF(小平市進捗状況確認シート!$B$6=CSVデータ!G2063,1,0)</f>
        <v>0</v>
      </c>
      <c r="B2063">
        <f>IF(小平市進捗状況確認シート!$C$6=CSVデータ!B2063,1,0)</f>
        <v>1</v>
      </c>
      <c r="C2063">
        <f t="shared" si="32"/>
        <v>0</v>
      </c>
      <c r="D2063" t="e">
        <f>VLOOKUP(CSVデータ!C2063,Sheet1!L:M,2,FALSE)</f>
        <v>#N/A</v>
      </c>
      <c r="E2063" s="29">
        <f>CSVデータ!E2063</f>
        <v>0</v>
      </c>
      <c r="F2063" s="29">
        <f>CSVデータ!D2063</f>
        <v>0</v>
      </c>
      <c r="G2063" s="29">
        <f>CSVデータ!F2063</f>
        <v>0</v>
      </c>
    </row>
    <row r="2064" spans="1:7" x14ac:dyDescent="0.4">
      <c r="A2064">
        <f>IF(小平市進捗状況確認シート!$B$6=CSVデータ!G2064,1,0)</f>
        <v>0</v>
      </c>
      <c r="B2064">
        <f>IF(小平市進捗状況確認シート!$C$6=CSVデータ!B2064,1,0)</f>
        <v>1</v>
      </c>
      <c r="C2064">
        <f t="shared" si="32"/>
        <v>0</v>
      </c>
      <c r="D2064" t="e">
        <f>VLOOKUP(CSVデータ!C2064,Sheet1!L:M,2,FALSE)</f>
        <v>#N/A</v>
      </c>
      <c r="E2064" s="29">
        <f>CSVデータ!E2064</f>
        <v>0</v>
      </c>
      <c r="F2064" s="29">
        <f>CSVデータ!D2064</f>
        <v>0</v>
      </c>
      <c r="G2064" s="29">
        <f>CSVデータ!F2064</f>
        <v>0</v>
      </c>
    </row>
    <row r="2065" spans="1:7" x14ac:dyDescent="0.4">
      <c r="A2065">
        <f>IF(小平市進捗状況確認シート!$B$6=CSVデータ!G2065,1,0)</f>
        <v>0</v>
      </c>
      <c r="B2065">
        <f>IF(小平市進捗状況確認シート!$C$6=CSVデータ!B2065,1,0)</f>
        <v>1</v>
      </c>
      <c r="C2065">
        <f t="shared" si="32"/>
        <v>0</v>
      </c>
      <c r="D2065" t="e">
        <f>VLOOKUP(CSVデータ!C2065,Sheet1!L:M,2,FALSE)</f>
        <v>#N/A</v>
      </c>
      <c r="E2065" s="29">
        <f>CSVデータ!E2065</f>
        <v>0</v>
      </c>
      <c r="F2065" s="29">
        <f>CSVデータ!D2065</f>
        <v>0</v>
      </c>
      <c r="G2065" s="29">
        <f>CSVデータ!F2065</f>
        <v>0</v>
      </c>
    </row>
    <row r="2066" spans="1:7" x14ac:dyDescent="0.4">
      <c r="A2066">
        <f>IF(小平市進捗状況確認シート!$B$6=CSVデータ!G2066,1,0)</f>
        <v>0</v>
      </c>
      <c r="B2066">
        <f>IF(小平市進捗状況確認シート!$C$6=CSVデータ!B2066,1,0)</f>
        <v>1</v>
      </c>
      <c r="C2066">
        <f t="shared" si="32"/>
        <v>0</v>
      </c>
      <c r="D2066" t="e">
        <f>VLOOKUP(CSVデータ!C2066,Sheet1!L:M,2,FALSE)</f>
        <v>#N/A</v>
      </c>
      <c r="E2066" s="29">
        <f>CSVデータ!E2066</f>
        <v>0</v>
      </c>
      <c r="F2066" s="29">
        <f>CSVデータ!D2066</f>
        <v>0</v>
      </c>
      <c r="G2066" s="29">
        <f>CSVデータ!F2066</f>
        <v>0</v>
      </c>
    </row>
    <row r="2067" spans="1:7" x14ac:dyDescent="0.4">
      <c r="A2067">
        <f>IF(小平市進捗状況確認シート!$B$6=CSVデータ!G2067,1,0)</f>
        <v>0</v>
      </c>
      <c r="B2067">
        <f>IF(小平市進捗状況確認シート!$C$6=CSVデータ!B2067,1,0)</f>
        <v>1</v>
      </c>
      <c r="C2067">
        <f t="shared" si="32"/>
        <v>0</v>
      </c>
      <c r="D2067" t="e">
        <f>VLOOKUP(CSVデータ!C2067,Sheet1!L:M,2,FALSE)</f>
        <v>#N/A</v>
      </c>
      <c r="E2067" s="29">
        <f>CSVデータ!E2067</f>
        <v>0</v>
      </c>
      <c r="F2067" s="29">
        <f>CSVデータ!D2067</f>
        <v>0</v>
      </c>
      <c r="G2067" s="29">
        <f>CSVデータ!F2067</f>
        <v>0</v>
      </c>
    </row>
    <row r="2068" spans="1:7" x14ac:dyDescent="0.4">
      <c r="A2068">
        <f>IF(小平市進捗状況確認シート!$B$6=CSVデータ!G2068,1,0)</f>
        <v>0</v>
      </c>
      <c r="B2068">
        <f>IF(小平市進捗状況確認シート!$C$6=CSVデータ!B2068,1,0)</f>
        <v>1</v>
      </c>
      <c r="C2068">
        <f t="shared" si="32"/>
        <v>0</v>
      </c>
      <c r="D2068" t="e">
        <f>VLOOKUP(CSVデータ!C2068,Sheet1!L:M,2,FALSE)</f>
        <v>#N/A</v>
      </c>
      <c r="E2068" s="29">
        <f>CSVデータ!E2068</f>
        <v>0</v>
      </c>
      <c r="F2068" s="29">
        <f>CSVデータ!D2068</f>
        <v>0</v>
      </c>
      <c r="G2068" s="29">
        <f>CSVデータ!F2068</f>
        <v>0</v>
      </c>
    </row>
    <row r="2069" spans="1:7" x14ac:dyDescent="0.4">
      <c r="A2069">
        <f>IF(小平市進捗状況確認シート!$B$6=CSVデータ!G2069,1,0)</f>
        <v>0</v>
      </c>
      <c r="B2069">
        <f>IF(小平市進捗状況確認シート!$C$6=CSVデータ!B2069,1,0)</f>
        <v>1</v>
      </c>
      <c r="C2069">
        <f t="shared" si="32"/>
        <v>0</v>
      </c>
      <c r="D2069" t="e">
        <f>VLOOKUP(CSVデータ!C2069,Sheet1!L:M,2,FALSE)</f>
        <v>#N/A</v>
      </c>
      <c r="E2069" s="29">
        <f>CSVデータ!E2069</f>
        <v>0</v>
      </c>
      <c r="F2069" s="29">
        <f>CSVデータ!D2069</f>
        <v>0</v>
      </c>
      <c r="G2069" s="29">
        <f>CSVデータ!F2069</f>
        <v>0</v>
      </c>
    </row>
    <row r="2070" spans="1:7" x14ac:dyDescent="0.4">
      <c r="A2070">
        <f>IF(小平市進捗状況確認シート!$B$6=CSVデータ!G2070,1,0)</f>
        <v>0</v>
      </c>
      <c r="B2070">
        <f>IF(小平市進捗状況確認シート!$C$6=CSVデータ!B2070,1,0)</f>
        <v>1</v>
      </c>
      <c r="C2070">
        <f t="shared" si="32"/>
        <v>0</v>
      </c>
      <c r="D2070" t="e">
        <f>VLOOKUP(CSVデータ!C2070,Sheet1!L:M,2,FALSE)</f>
        <v>#N/A</v>
      </c>
      <c r="E2070" s="29">
        <f>CSVデータ!E2070</f>
        <v>0</v>
      </c>
      <c r="F2070" s="29">
        <f>CSVデータ!D2070</f>
        <v>0</v>
      </c>
      <c r="G2070" s="29">
        <f>CSVデータ!F2070</f>
        <v>0</v>
      </c>
    </row>
    <row r="2071" spans="1:7" x14ac:dyDescent="0.4">
      <c r="A2071">
        <f>IF(小平市進捗状況確認シート!$B$6=CSVデータ!G2071,1,0)</f>
        <v>0</v>
      </c>
      <c r="B2071">
        <f>IF(小平市進捗状況確認シート!$C$6=CSVデータ!B2071,1,0)</f>
        <v>1</v>
      </c>
      <c r="C2071">
        <f t="shared" si="32"/>
        <v>0</v>
      </c>
      <c r="D2071" t="e">
        <f>VLOOKUP(CSVデータ!C2071,Sheet1!L:M,2,FALSE)</f>
        <v>#N/A</v>
      </c>
      <c r="E2071" s="29">
        <f>CSVデータ!E2071</f>
        <v>0</v>
      </c>
      <c r="F2071" s="29">
        <f>CSVデータ!D2071</f>
        <v>0</v>
      </c>
      <c r="G2071" s="29">
        <f>CSVデータ!F2071</f>
        <v>0</v>
      </c>
    </row>
    <row r="2072" spans="1:7" x14ac:dyDescent="0.4">
      <c r="A2072">
        <f>IF(小平市進捗状況確認シート!$B$6=CSVデータ!G2072,1,0)</f>
        <v>0</v>
      </c>
      <c r="B2072">
        <f>IF(小平市進捗状況確認シート!$C$6=CSVデータ!B2072,1,0)</f>
        <v>1</v>
      </c>
      <c r="C2072">
        <f t="shared" si="32"/>
        <v>0</v>
      </c>
      <c r="D2072" t="e">
        <f>VLOOKUP(CSVデータ!C2072,Sheet1!L:M,2,FALSE)</f>
        <v>#N/A</v>
      </c>
      <c r="E2072" s="29">
        <f>CSVデータ!E2072</f>
        <v>0</v>
      </c>
      <c r="F2072" s="29">
        <f>CSVデータ!D2072</f>
        <v>0</v>
      </c>
      <c r="G2072" s="29">
        <f>CSVデータ!F2072</f>
        <v>0</v>
      </c>
    </row>
    <row r="2073" spans="1:7" x14ac:dyDescent="0.4">
      <c r="A2073">
        <f>IF(小平市進捗状況確認シート!$B$6=CSVデータ!G2073,1,0)</f>
        <v>0</v>
      </c>
      <c r="B2073">
        <f>IF(小平市進捗状況確認シート!$C$6=CSVデータ!B2073,1,0)</f>
        <v>1</v>
      </c>
      <c r="C2073">
        <f t="shared" si="32"/>
        <v>0</v>
      </c>
      <c r="D2073" t="e">
        <f>VLOOKUP(CSVデータ!C2073,Sheet1!L:M,2,FALSE)</f>
        <v>#N/A</v>
      </c>
      <c r="E2073" s="29">
        <f>CSVデータ!E2073</f>
        <v>0</v>
      </c>
      <c r="F2073" s="29">
        <f>CSVデータ!D2073</f>
        <v>0</v>
      </c>
      <c r="G2073" s="29">
        <f>CSVデータ!F2073</f>
        <v>0</v>
      </c>
    </row>
    <row r="2074" spans="1:7" x14ac:dyDescent="0.4">
      <c r="A2074">
        <f>IF(小平市進捗状況確認シート!$B$6=CSVデータ!G2074,1,0)</f>
        <v>0</v>
      </c>
      <c r="B2074">
        <f>IF(小平市進捗状況確認シート!$C$6=CSVデータ!B2074,1,0)</f>
        <v>1</v>
      </c>
      <c r="C2074">
        <f t="shared" si="32"/>
        <v>0</v>
      </c>
      <c r="D2074" t="e">
        <f>VLOOKUP(CSVデータ!C2074,Sheet1!L:M,2,FALSE)</f>
        <v>#N/A</v>
      </c>
      <c r="E2074" s="29">
        <f>CSVデータ!E2074</f>
        <v>0</v>
      </c>
      <c r="F2074" s="29">
        <f>CSVデータ!D2074</f>
        <v>0</v>
      </c>
      <c r="G2074" s="29">
        <f>CSVデータ!F2074</f>
        <v>0</v>
      </c>
    </row>
    <row r="2075" spans="1:7" x14ac:dyDescent="0.4">
      <c r="A2075">
        <f>IF(小平市進捗状況確認シート!$B$6=CSVデータ!G2075,1,0)</f>
        <v>0</v>
      </c>
      <c r="B2075">
        <f>IF(小平市進捗状況確認シート!$C$6=CSVデータ!B2075,1,0)</f>
        <v>1</v>
      </c>
      <c r="C2075">
        <f t="shared" si="32"/>
        <v>0</v>
      </c>
      <c r="D2075" t="e">
        <f>VLOOKUP(CSVデータ!C2075,Sheet1!L:M,2,FALSE)</f>
        <v>#N/A</v>
      </c>
      <c r="E2075" s="29">
        <f>CSVデータ!E2075</f>
        <v>0</v>
      </c>
      <c r="F2075" s="29">
        <f>CSVデータ!D2075</f>
        <v>0</v>
      </c>
      <c r="G2075" s="29">
        <f>CSVデータ!F2075</f>
        <v>0</v>
      </c>
    </row>
    <row r="2076" spans="1:7" x14ac:dyDescent="0.4">
      <c r="A2076">
        <f>IF(小平市進捗状況確認シート!$B$6=CSVデータ!G2076,1,0)</f>
        <v>0</v>
      </c>
      <c r="B2076">
        <f>IF(小平市進捗状況確認シート!$C$6=CSVデータ!B2076,1,0)</f>
        <v>1</v>
      </c>
      <c r="C2076">
        <f t="shared" si="32"/>
        <v>0</v>
      </c>
      <c r="D2076" t="e">
        <f>VLOOKUP(CSVデータ!C2076,Sheet1!L:M,2,FALSE)</f>
        <v>#N/A</v>
      </c>
      <c r="E2076" s="29">
        <f>CSVデータ!E2076</f>
        <v>0</v>
      </c>
      <c r="F2076" s="29">
        <f>CSVデータ!D2076</f>
        <v>0</v>
      </c>
      <c r="G2076" s="29">
        <f>CSVデータ!F2076</f>
        <v>0</v>
      </c>
    </row>
    <row r="2077" spans="1:7" x14ac:dyDescent="0.4">
      <c r="A2077">
        <f>IF(小平市進捗状況確認シート!$B$6=CSVデータ!G2077,1,0)</f>
        <v>0</v>
      </c>
      <c r="B2077">
        <f>IF(小平市進捗状況確認シート!$C$6=CSVデータ!B2077,1,0)</f>
        <v>1</v>
      </c>
      <c r="C2077">
        <f t="shared" si="32"/>
        <v>0</v>
      </c>
      <c r="D2077" t="e">
        <f>VLOOKUP(CSVデータ!C2077,Sheet1!L:M,2,FALSE)</f>
        <v>#N/A</v>
      </c>
      <c r="E2077" s="29">
        <f>CSVデータ!E2077</f>
        <v>0</v>
      </c>
      <c r="F2077" s="29">
        <f>CSVデータ!D2077</f>
        <v>0</v>
      </c>
      <c r="G2077" s="29">
        <f>CSVデータ!F2077</f>
        <v>0</v>
      </c>
    </row>
    <row r="2078" spans="1:7" x14ac:dyDescent="0.4">
      <c r="A2078">
        <f>IF(小平市進捗状況確認シート!$B$6=CSVデータ!G2078,1,0)</f>
        <v>0</v>
      </c>
      <c r="B2078">
        <f>IF(小平市進捗状況確認シート!$C$6=CSVデータ!B2078,1,0)</f>
        <v>1</v>
      </c>
      <c r="C2078">
        <f t="shared" si="32"/>
        <v>0</v>
      </c>
      <c r="D2078" t="e">
        <f>VLOOKUP(CSVデータ!C2078,Sheet1!L:M,2,FALSE)</f>
        <v>#N/A</v>
      </c>
      <c r="E2078" s="29">
        <f>CSVデータ!E2078</f>
        <v>0</v>
      </c>
      <c r="F2078" s="29">
        <f>CSVデータ!D2078</f>
        <v>0</v>
      </c>
      <c r="G2078" s="29">
        <f>CSVデータ!F2078</f>
        <v>0</v>
      </c>
    </row>
    <row r="2079" spans="1:7" x14ac:dyDescent="0.4">
      <c r="A2079">
        <f>IF(小平市進捗状況確認シート!$B$6=CSVデータ!G2079,1,0)</f>
        <v>0</v>
      </c>
      <c r="B2079">
        <f>IF(小平市進捗状況確認シート!$C$6=CSVデータ!B2079,1,0)</f>
        <v>1</v>
      </c>
      <c r="C2079">
        <f t="shared" si="32"/>
        <v>0</v>
      </c>
      <c r="D2079" t="e">
        <f>VLOOKUP(CSVデータ!C2079,Sheet1!L:M,2,FALSE)</f>
        <v>#N/A</v>
      </c>
      <c r="E2079" s="29">
        <f>CSVデータ!E2079</f>
        <v>0</v>
      </c>
      <c r="F2079" s="29">
        <f>CSVデータ!D2079</f>
        <v>0</v>
      </c>
      <c r="G2079" s="29">
        <f>CSVデータ!F2079</f>
        <v>0</v>
      </c>
    </row>
    <row r="2080" spans="1:7" x14ac:dyDescent="0.4">
      <c r="A2080">
        <f>IF(小平市進捗状況確認シート!$B$6=CSVデータ!G2080,1,0)</f>
        <v>0</v>
      </c>
      <c r="B2080">
        <f>IF(小平市進捗状況確認シート!$C$6=CSVデータ!B2080,1,0)</f>
        <v>1</v>
      </c>
      <c r="C2080">
        <f t="shared" si="32"/>
        <v>0</v>
      </c>
      <c r="D2080" t="e">
        <f>VLOOKUP(CSVデータ!C2080,Sheet1!L:M,2,FALSE)</f>
        <v>#N/A</v>
      </c>
      <c r="E2080" s="29">
        <f>CSVデータ!E2080</f>
        <v>0</v>
      </c>
      <c r="F2080" s="29">
        <f>CSVデータ!D2080</f>
        <v>0</v>
      </c>
      <c r="G2080" s="29">
        <f>CSVデータ!F2080</f>
        <v>0</v>
      </c>
    </row>
    <row r="2081" spans="1:7" x14ac:dyDescent="0.4">
      <c r="A2081">
        <f>IF(小平市進捗状況確認シート!$B$6=CSVデータ!G2081,1,0)</f>
        <v>0</v>
      </c>
      <c r="B2081">
        <f>IF(小平市進捗状況確認シート!$C$6=CSVデータ!B2081,1,0)</f>
        <v>1</v>
      </c>
      <c r="C2081">
        <f t="shared" si="32"/>
        <v>0</v>
      </c>
      <c r="D2081" t="e">
        <f>VLOOKUP(CSVデータ!C2081,Sheet1!L:M,2,FALSE)</f>
        <v>#N/A</v>
      </c>
      <c r="E2081" s="29">
        <f>CSVデータ!E2081</f>
        <v>0</v>
      </c>
      <c r="F2081" s="29">
        <f>CSVデータ!D2081</f>
        <v>0</v>
      </c>
      <c r="G2081" s="29">
        <f>CSVデータ!F2081</f>
        <v>0</v>
      </c>
    </row>
    <row r="2082" spans="1:7" x14ac:dyDescent="0.4">
      <c r="A2082">
        <f>IF(小平市進捗状況確認シート!$B$6=CSVデータ!G2082,1,0)</f>
        <v>0</v>
      </c>
      <c r="B2082">
        <f>IF(小平市進捗状況確認シート!$C$6=CSVデータ!B2082,1,0)</f>
        <v>1</v>
      </c>
      <c r="C2082">
        <f t="shared" si="32"/>
        <v>0</v>
      </c>
      <c r="D2082" t="e">
        <f>VLOOKUP(CSVデータ!C2082,Sheet1!L:M,2,FALSE)</f>
        <v>#N/A</v>
      </c>
      <c r="E2082" s="29">
        <f>CSVデータ!E2082</f>
        <v>0</v>
      </c>
      <c r="F2082" s="29">
        <f>CSVデータ!D2082</f>
        <v>0</v>
      </c>
      <c r="G2082" s="29">
        <f>CSVデータ!F2082</f>
        <v>0</v>
      </c>
    </row>
    <row r="2083" spans="1:7" x14ac:dyDescent="0.4">
      <c r="A2083">
        <f>IF(小平市進捗状況確認シート!$B$6=CSVデータ!G2083,1,0)</f>
        <v>0</v>
      </c>
      <c r="B2083">
        <f>IF(小平市進捗状況確認シート!$C$6=CSVデータ!B2083,1,0)</f>
        <v>1</v>
      </c>
      <c r="C2083">
        <f t="shared" si="32"/>
        <v>0</v>
      </c>
      <c r="D2083" t="e">
        <f>VLOOKUP(CSVデータ!C2083,Sheet1!L:M,2,FALSE)</f>
        <v>#N/A</v>
      </c>
      <c r="E2083" s="29">
        <f>CSVデータ!E2083</f>
        <v>0</v>
      </c>
      <c r="F2083" s="29">
        <f>CSVデータ!D2083</f>
        <v>0</v>
      </c>
      <c r="G2083" s="29">
        <f>CSVデータ!F2083</f>
        <v>0</v>
      </c>
    </row>
    <row r="2084" spans="1:7" x14ac:dyDescent="0.4">
      <c r="A2084">
        <f>IF(小平市進捗状況確認シート!$B$6=CSVデータ!G2084,1,0)</f>
        <v>0</v>
      </c>
      <c r="B2084">
        <f>IF(小平市進捗状況確認シート!$C$6=CSVデータ!B2084,1,0)</f>
        <v>1</v>
      </c>
      <c r="C2084">
        <f t="shared" si="32"/>
        <v>0</v>
      </c>
      <c r="D2084" t="e">
        <f>VLOOKUP(CSVデータ!C2084,Sheet1!L:M,2,FALSE)</f>
        <v>#N/A</v>
      </c>
      <c r="E2084" s="29">
        <f>CSVデータ!E2084</f>
        <v>0</v>
      </c>
      <c r="F2084" s="29">
        <f>CSVデータ!D2084</f>
        <v>0</v>
      </c>
      <c r="G2084" s="29">
        <f>CSVデータ!F2084</f>
        <v>0</v>
      </c>
    </row>
    <row r="2085" spans="1:7" x14ac:dyDescent="0.4">
      <c r="A2085">
        <f>IF(小平市進捗状況確認シート!$B$6=CSVデータ!G2085,1,0)</f>
        <v>0</v>
      </c>
      <c r="B2085">
        <f>IF(小平市進捗状況確認シート!$C$6=CSVデータ!B2085,1,0)</f>
        <v>1</v>
      </c>
      <c r="C2085">
        <f t="shared" si="32"/>
        <v>0</v>
      </c>
      <c r="D2085" t="e">
        <f>VLOOKUP(CSVデータ!C2085,Sheet1!L:M,2,FALSE)</f>
        <v>#N/A</v>
      </c>
      <c r="E2085" s="29">
        <f>CSVデータ!E2085</f>
        <v>0</v>
      </c>
      <c r="F2085" s="29">
        <f>CSVデータ!D2085</f>
        <v>0</v>
      </c>
      <c r="G2085" s="29">
        <f>CSVデータ!F2085</f>
        <v>0</v>
      </c>
    </row>
    <row r="2086" spans="1:7" x14ac:dyDescent="0.4">
      <c r="A2086">
        <f>IF(小平市進捗状況確認シート!$B$6=CSVデータ!G2086,1,0)</f>
        <v>0</v>
      </c>
      <c r="B2086">
        <f>IF(小平市進捗状況確認シート!$C$6=CSVデータ!B2086,1,0)</f>
        <v>1</v>
      </c>
      <c r="C2086">
        <f t="shared" si="32"/>
        <v>0</v>
      </c>
      <c r="D2086" t="e">
        <f>VLOOKUP(CSVデータ!C2086,Sheet1!L:M,2,FALSE)</f>
        <v>#N/A</v>
      </c>
      <c r="E2086" s="29">
        <f>CSVデータ!E2086</f>
        <v>0</v>
      </c>
      <c r="F2086" s="29">
        <f>CSVデータ!D2086</f>
        <v>0</v>
      </c>
      <c r="G2086" s="29">
        <f>CSVデータ!F2086</f>
        <v>0</v>
      </c>
    </row>
    <row r="2087" spans="1:7" x14ac:dyDescent="0.4">
      <c r="A2087">
        <f>IF(小平市進捗状況確認シート!$B$6=CSVデータ!G2087,1,0)</f>
        <v>0</v>
      </c>
      <c r="B2087">
        <f>IF(小平市進捗状況確認シート!$C$6=CSVデータ!B2087,1,0)</f>
        <v>1</v>
      </c>
      <c r="C2087">
        <f t="shared" ref="C2087:C2150" si="33">IF(A2087+B2087=2,1,0)</f>
        <v>0</v>
      </c>
      <c r="D2087" t="e">
        <f>VLOOKUP(CSVデータ!C2087,Sheet1!L:M,2,FALSE)</f>
        <v>#N/A</v>
      </c>
      <c r="E2087" s="29">
        <f>CSVデータ!E2087</f>
        <v>0</v>
      </c>
      <c r="F2087" s="29">
        <f>CSVデータ!D2087</f>
        <v>0</v>
      </c>
      <c r="G2087" s="29">
        <f>CSVデータ!F2087</f>
        <v>0</v>
      </c>
    </row>
    <row r="2088" spans="1:7" x14ac:dyDescent="0.4">
      <c r="A2088">
        <f>IF(小平市進捗状況確認シート!$B$6=CSVデータ!G2088,1,0)</f>
        <v>0</v>
      </c>
      <c r="B2088">
        <f>IF(小平市進捗状況確認シート!$C$6=CSVデータ!B2088,1,0)</f>
        <v>1</v>
      </c>
      <c r="C2088">
        <f t="shared" si="33"/>
        <v>0</v>
      </c>
      <c r="D2088" t="e">
        <f>VLOOKUP(CSVデータ!C2088,Sheet1!L:M,2,FALSE)</f>
        <v>#N/A</v>
      </c>
      <c r="E2088" s="29">
        <f>CSVデータ!E2088</f>
        <v>0</v>
      </c>
      <c r="F2088" s="29">
        <f>CSVデータ!D2088</f>
        <v>0</v>
      </c>
      <c r="G2088" s="29">
        <f>CSVデータ!F2088</f>
        <v>0</v>
      </c>
    </row>
    <row r="2089" spans="1:7" x14ac:dyDescent="0.4">
      <c r="A2089">
        <f>IF(小平市進捗状況確認シート!$B$6=CSVデータ!G2089,1,0)</f>
        <v>0</v>
      </c>
      <c r="B2089">
        <f>IF(小平市進捗状況確認シート!$C$6=CSVデータ!B2089,1,0)</f>
        <v>1</v>
      </c>
      <c r="C2089">
        <f t="shared" si="33"/>
        <v>0</v>
      </c>
      <c r="D2089" t="e">
        <f>VLOOKUP(CSVデータ!C2089,Sheet1!L:M,2,FALSE)</f>
        <v>#N/A</v>
      </c>
      <c r="E2089" s="29">
        <f>CSVデータ!E2089</f>
        <v>0</v>
      </c>
      <c r="F2089" s="29">
        <f>CSVデータ!D2089</f>
        <v>0</v>
      </c>
      <c r="G2089" s="29">
        <f>CSVデータ!F2089</f>
        <v>0</v>
      </c>
    </row>
    <row r="2090" spans="1:7" x14ac:dyDescent="0.4">
      <c r="A2090">
        <f>IF(小平市進捗状況確認シート!$B$6=CSVデータ!G2090,1,0)</f>
        <v>0</v>
      </c>
      <c r="B2090">
        <f>IF(小平市進捗状況確認シート!$C$6=CSVデータ!B2090,1,0)</f>
        <v>1</v>
      </c>
      <c r="C2090">
        <f t="shared" si="33"/>
        <v>0</v>
      </c>
      <c r="D2090" t="e">
        <f>VLOOKUP(CSVデータ!C2090,Sheet1!L:M,2,FALSE)</f>
        <v>#N/A</v>
      </c>
      <c r="E2090" s="29">
        <f>CSVデータ!E2090</f>
        <v>0</v>
      </c>
      <c r="F2090" s="29">
        <f>CSVデータ!D2090</f>
        <v>0</v>
      </c>
      <c r="G2090" s="29">
        <f>CSVデータ!F2090</f>
        <v>0</v>
      </c>
    </row>
    <row r="2091" spans="1:7" x14ac:dyDescent="0.4">
      <c r="A2091">
        <f>IF(小平市進捗状況確認シート!$B$6=CSVデータ!G2091,1,0)</f>
        <v>0</v>
      </c>
      <c r="B2091">
        <f>IF(小平市進捗状況確認シート!$C$6=CSVデータ!B2091,1,0)</f>
        <v>1</v>
      </c>
      <c r="C2091">
        <f t="shared" si="33"/>
        <v>0</v>
      </c>
      <c r="D2091" t="e">
        <f>VLOOKUP(CSVデータ!C2091,Sheet1!L:M,2,FALSE)</f>
        <v>#N/A</v>
      </c>
      <c r="E2091" s="29">
        <f>CSVデータ!E2091</f>
        <v>0</v>
      </c>
      <c r="F2091" s="29">
        <f>CSVデータ!D2091</f>
        <v>0</v>
      </c>
      <c r="G2091" s="29">
        <f>CSVデータ!F2091</f>
        <v>0</v>
      </c>
    </row>
    <row r="2092" spans="1:7" x14ac:dyDescent="0.4">
      <c r="A2092">
        <f>IF(小平市進捗状況確認シート!$B$6=CSVデータ!G2092,1,0)</f>
        <v>0</v>
      </c>
      <c r="B2092">
        <f>IF(小平市進捗状況確認シート!$C$6=CSVデータ!B2092,1,0)</f>
        <v>1</v>
      </c>
      <c r="C2092">
        <f t="shared" si="33"/>
        <v>0</v>
      </c>
      <c r="D2092" t="e">
        <f>VLOOKUP(CSVデータ!C2092,Sheet1!L:M,2,FALSE)</f>
        <v>#N/A</v>
      </c>
      <c r="E2092" s="29">
        <f>CSVデータ!E2092</f>
        <v>0</v>
      </c>
      <c r="F2092" s="29">
        <f>CSVデータ!D2092</f>
        <v>0</v>
      </c>
      <c r="G2092" s="29">
        <f>CSVデータ!F2092</f>
        <v>0</v>
      </c>
    </row>
    <row r="2093" spans="1:7" x14ac:dyDescent="0.4">
      <c r="A2093">
        <f>IF(小平市進捗状況確認シート!$B$6=CSVデータ!G2093,1,0)</f>
        <v>0</v>
      </c>
      <c r="B2093">
        <f>IF(小平市進捗状況確認シート!$C$6=CSVデータ!B2093,1,0)</f>
        <v>1</v>
      </c>
      <c r="C2093">
        <f t="shared" si="33"/>
        <v>0</v>
      </c>
      <c r="D2093" t="e">
        <f>VLOOKUP(CSVデータ!C2093,Sheet1!L:M,2,FALSE)</f>
        <v>#N/A</v>
      </c>
      <c r="E2093" s="29">
        <f>CSVデータ!E2093</f>
        <v>0</v>
      </c>
      <c r="F2093" s="29">
        <f>CSVデータ!D2093</f>
        <v>0</v>
      </c>
      <c r="G2093" s="29">
        <f>CSVデータ!F2093</f>
        <v>0</v>
      </c>
    </row>
    <row r="2094" spans="1:7" x14ac:dyDescent="0.4">
      <c r="A2094">
        <f>IF(小平市進捗状況確認シート!$B$6=CSVデータ!G2094,1,0)</f>
        <v>0</v>
      </c>
      <c r="B2094">
        <f>IF(小平市進捗状況確認シート!$C$6=CSVデータ!B2094,1,0)</f>
        <v>1</v>
      </c>
      <c r="C2094">
        <f t="shared" si="33"/>
        <v>0</v>
      </c>
      <c r="D2094" t="e">
        <f>VLOOKUP(CSVデータ!C2094,Sheet1!L:M,2,FALSE)</f>
        <v>#N/A</v>
      </c>
      <c r="E2094" s="29">
        <f>CSVデータ!E2094</f>
        <v>0</v>
      </c>
      <c r="F2094" s="29">
        <f>CSVデータ!D2094</f>
        <v>0</v>
      </c>
      <c r="G2094" s="29">
        <f>CSVデータ!F2094</f>
        <v>0</v>
      </c>
    </row>
    <row r="2095" spans="1:7" x14ac:dyDescent="0.4">
      <c r="A2095">
        <f>IF(小平市進捗状況確認シート!$B$6=CSVデータ!G2095,1,0)</f>
        <v>0</v>
      </c>
      <c r="B2095">
        <f>IF(小平市進捗状況確認シート!$C$6=CSVデータ!B2095,1,0)</f>
        <v>1</v>
      </c>
      <c r="C2095">
        <f t="shared" si="33"/>
        <v>0</v>
      </c>
      <c r="D2095" t="e">
        <f>VLOOKUP(CSVデータ!C2095,Sheet1!L:M,2,FALSE)</f>
        <v>#N/A</v>
      </c>
      <c r="E2095" s="29">
        <f>CSVデータ!E2095</f>
        <v>0</v>
      </c>
      <c r="F2095" s="29">
        <f>CSVデータ!D2095</f>
        <v>0</v>
      </c>
      <c r="G2095" s="29">
        <f>CSVデータ!F2095</f>
        <v>0</v>
      </c>
    </row>
    <row r="2096" spans="1:7" x14ac:dyDescent="0.4">
      <c r="A2096">
        <f>IF(小平市進捗状況確認シート!$B$6=CSVデータ!G2096,1,0)</f>
        <v>0</v>
      </c>
      <c r="B2096">
        <f>IF(小平市進捗状況確認シート!$C$6=CSVデータ!B2096,1,0)</f>
        <v>1</v>
      </c>
      <c r="C2096">
        <f t="shared" si="33"/>
        <v>0</v>
      </c>
      <c r="D2096" t="e">
        <f>VLOOKUP(CSVデータ!C2096,Sheet1!L:M,2,FALSE)</f>
        <v>#N/A</v>
      </c>
      <c r="E2096" s="29">
        <f>CSVデータ!E2096</f>
        <v>0</v>
      </c>
      <c r="F2096" s="29">
        <f>CSVデータ!D2096</f>
        <v>0</v>
      </c>
      <c r="G2096" s="29">
        <f>CSVデータ!F2096</f>
        <v>0</v>
      </c>
    </row>
    <row r="2097" spans="1:7" x14ac:dyDescent="0.4">
      <c r="A2097">
        <f>IF(小平市進捗状況確認シート!$B$6=CSVデータ!G2097,1,0)</f>
        <v>0</v>
      </c>
      <c r="B2097">
        <f>IF(小平市進捗状況確認シート!$C$6=CSVデータ!B2097,1,0)</f>
        <v>1</v>
      </c>
      <c r="C2097">
        <f t="shared" si="33"/>
        <v>0</v>
      </c>
      <c r="D2097" t="e">
        <f>VLOOKUP(CSVデータ!C2097,Sheet1!L:M,2,FALSE)</f>
        <v>#N/A</v>
      </c>
      <c r="E2097" s="29">
        <f>CSVデータ!E2097</f>
        <v>0</v>
      </c>
      <c r="F2097" s="29">
        <f>CSVデータ!D2097</f>
        <v>0</v>
      </c>
      <c r="G2097" s="29">
        <f>CSVデータ!F2097</f>
        <v>0</v>
      </c>
    </row>
    <row r="2098" spans="1:7" x14ac:dyDescent="0.4">
      <c r="A2098">
        <f>IF(小平市進捗状況確認シート!$B$6=CSVデータ!G2098,1,0)</f>
        <v>0</v>
      </c>
      <c r="B2098">
        <f>IF(小平市進捗状況確認シート!$C$6=CSVデータ!B2098,1,0)</f>
        <v>1</v>
      </c>
      <c r="C2098">
        <f t="shared" si="33"/>
        <v>0</v>
      </c>
      <c r="D2098" t="e">
        <f>VLOOKUP(CSVデータ!C2098,Sheet1!L:M,2,FALSE)</f>
        <v>#N/A</v>
      </c>
      <c r="E2098" s="29">
        <f>CSVデータ!E2098</f>
        <v>0</v>
      </c>
      <c r="F2098" s="29">
        <f>CSVデータ!D2098</f>
        <v>0</v>
      </c>
      <c r="G2098" s="29">
        <f>CSVデータ!F2098</f>
        <v>0</v>
      </c>
    </row>
    <row r="2099" spans="1:7" x14ac:dyDescent="0.4">
      <c r="A2099">
        <f>IF(小平市進捗状況確認シート!$B$6=CSVデータ!G2099,1,0)</f>
        <v>0</v>
      </c>
      <c r="B2099">
        <f>IF(小平市進捗状況確認シート!$C$6=CSVデータ!B2099,1,0)</f>
        <v>1</v>
      </c>
      <c r="C2099">
        <f t="shared" si="33"/>
        <v>0</v>
      </c>
      <c r="D2099" t="e">
        <f>VLOOKUP(CSVデータ!C2099,Sheet1!L:M,2,FALSE)</f>
        <v>#N/A</v>
      </c>
      <c r="E2099" s="29">
        <f>CSVデータ!E2099</f>
        <v>0</v>
      </c>
      <c r="F2099" s="29">
        <f>CSVデータ!D2099</f>
        <v>0</v>
      </c>
      <c r="G2099" s="29">
        <f>CSVデータ!F2099</f>
        <v>0</v>
      </c>
    </row>
    <row r="2100" spans="1:7" x14ac:dyDescent="0.4">
      <c r="A2100">
        <f>IF(小平市進捗状況確認シート!$B$6=CSVデータ!G2100,1,0)</f>
        <v>0</v>
      </c>
      <c r="B2100">
        <f>IF(小平市進捗状況確認シート!$C$6=CSVデータ!B2100,1,0)</f>
        <v>1</v>
      </c>
      <c r="C2100">
        <f t="shared" si="33"/>
        <v>0</v>
      </c>
      <c r="D2100" t="e">
        <f>VLOOKUP(CSVデータ!C2100,Sheet1!L:M,2,FALSE)</f>
        <v>#N/A</v>
      </c>
      <c r="E2100" s="29">
        <f>CSVデータ!E2100</f>
        <v>0</v>
      </c>
      <c r="F2100" s="29">
        <f>CSVデータ!D2100</f>
        <v>0</v>
      </c>
      <c r="G2100" s="29">
        <f>CSVデータ!F2100</f>
        <v>0</v>
      </c>
    </row>
    <row r="2101" spans="1:7" x14ac:dyDescent="0.4">
      <c r="A2101">
        <f>IF(小平市進捗状況確認シート!$B$6=CSVデータ!G2101,1,0)</f>
        <v>0</v>
      </c>
      <c r="B2101">
        <f>IF(小平市進捗状況確認シート!$C$6=CSVデータ!B2101,1,0)</f>
        <v>1</v>
      </c>
      <c r="C2101">
        <f t="shared" si="33"/>
        <v>0</v>
      </c>
      <c r="D2101" t="e">
        <f>VLOOKUP(CSVデータ!C2101,Sheet1!L:M,2,FALSE)</f>
        <v>#N/A</v>
      </c>
      <c r="E2101" s="29">
        <f>CSVデータ!E2101</f>
        <v>0</v>
      </c>
      <c r="F2101" s="29">
        <f>CSVデータ!D2101</f>
        <v>0</v>
      </c>
      <c r="G2101" s="29">
        <f>CSVデータ!F2101</f>
        <v>0</v>
      </c>
    </row>
    <row r="2102" spans="1:7" x14ac:dyDescent="0.4">
      <c r="A2102">
        <f>IF(小平市進捗状況確認シート!$B$6=CSVデータ!G2102,1,0)</f>
        <v>0</v>
      </c>
      <c r="B2102">
        <f>IF(小平市進捗状況確認シート!$C$6=CSVデータ!B2102,1,0)</f>
        <v>1</v>
      </c>
      <c r="C2102">
        <f t="shared" si="33"/>
        <v>0</v>
      </c>
      <c r="D2102" t="e">
        <f>VLOOKUP(CSVデータ!C2102,Sheet1!L:M,2,FALSE)</f>
        <v>#N/A</v>
      </c>
      <c r="E2102" s="29">
        <f>CSVデータ!E2102</f>
        <v>0</v>
      </c>
      <c r="F2102" s="29">
        <f>CSVデータ!D2102</f>
        <v>0</v>
      </c>
      <c r="G2102" s="29">
        <f>CSVデータ!F2102</f>
        <v>0</v>
      </c>
    </row>
    <row r="2103" spans="1:7" x14ac:dyDescent="0.4">
      <c r="A2103">
        <f>IF(小平市進捗状況確認シート!$B$6=CSVデータ!G2103,1,0)</f>
        <v>0</v>
      </c>
      <c r="B2103">
        <f>IF(小平市進捗状況確認シート!$C$6=CSVデータ!B2103,1,0)</f>
        <v>1</v>
      </c>
      <c r="C2103">
        <f t="shared" si="33"/>
        <v>0</v>
      </c>
      <c r="D2103" t="e">
        <f>VLOOKUP(CSVデータ!C2103,Sheet1!L:M,2,FALSE)</f>
        <v>#N/A</v>
      </c>
      <c r="E2103" s="29">
        <f>CSVデータ!E2103</f>
        <v>0</v>
      </c>
      <c r="F2103" s="29">
        <f>CSVデータ!D2103</f>
        <v>0</v>
      </c>
      <c r="G2103" s="29">
        <f>CSVデータ!F2103</f>
        <v>0</v>
      </c>
    </row>
    <row r="2104" spans="1:7" x14ac:dyDescent="0.4">
      <c r="A2104">
        <f>IF(小平市進捗状況確認シート!$B$6=CSVデータ!G2104,1,0)</f>
        <v>0</v>
      </c>
      <c r="B2104">
        <f>IF(小平市進捗状況確認シート!$C$6=CSVデータ!B2104,1,0)</f>
        <v>1</v>
      </c>
      <c r="C2104">
        <f t="shared" si="33"/>
        <v>0</v>
      </c>
      <c r="D2104" t="e">
        <f>VLOOKUP(CSVデータ!C2104,Sheet1!L:M,2,FALSE)</f>
        <v>#N/A</v>
      </c>
      <c r="E2104" s="29">
        <f>CSVデータ!E2104</f>
        <v>0</v>
      </c>
      <c r="F2104" s="29">
        <f>CSVデータ!D2104</f>
        <v>0</v>
      </c>
      <c r="G2104" s="29">
        <f>CSVデータ!F2104</f>
        <v>0</v>
      </c>
    </row>
    <row r="2105" spans="1:7" x14ac:dyDescent="0.4">
      <c r="A2105">
        <f>IF(小平市進捗状況確認シート!$B$6=CSVデータ!G2105,1,0)</f>
        <v>0</v>
      </c>
      <c r="B2105">
        <f>IF(小平市進捗状況確認シート!$C$6=CSVデータ!B2105,1,0)</f>
        <v>1</v>
      </c>
      <c r="C2105">
        <f t="shared" si="33"/>
        <v>0</v>
      </c>
      <c r="D2105" t="e">
        <f>VLOOKUP(CSVデータ!C2105,Sheet1!L:M,2,FALSE)</f>
        <v>#N/A</v>
      </c>
      <c r="E2105" s="29">
        <f>CSVデータ!E2105</f>
        <v>0</v>
      </c>
      <c r="F2105" s="29">
        <f>CSVデータ!D2105</f>
        <v>0</v>
      </c>
      <c r="G2105" s="29">
        <f>CSVデータ!F2105</f>
        <v>0</v>
      </c>
    </row>
    <row r="2106" spans="1:7" x14ac:dyDescent="0.4">
      <c r="A2106">
        <f>IF(小平市進捗状況確認シート!$B$6=CSVデータ!G2106,1,0)</f>
        <v>0</v>
      </c>
      <c r="B2106">
        <f>IF(小平市進捗状況確認シート!$C$6=CSVデータ!B2106,1,0)</f>
        <v>1</v>
      </c>
      <c r="C2106">
        <f t="shared" si="33"/>
        <v>0</v>
      </c>
      <c r="D2106" t="e">
        <f>VLOOKUP(CSVデータ!C2106,Sheet1!L:M,2,FALSE)</f>
        <v>#N/A</v>
      </c>
      <c r="E2106" s="29">
        <f>CSVデータ!E2106</f>
        <v>0</v>
      </c>
      <c r="F2106" s="29">
        <f>CSVデータ!D2106</f>
        <v>0</v>
      </c>
      <c r="G2106" s="29">
        <f>CSVデータ!F2106</f>
        <v>0</v>
      </c>
    </row>
    <row r="2107" spans="1:7" x14ac:dyDescent="0.4">
      <c r="A2107">
        <f>IF(小平市進捗状況確認シート!$B$6=CSVデータ!G2107,1,0)</f>
        <v>0</v>
      </c>
      <c r="B2107">
        <f>IF(小平市進捗状況確認シート!$C$6=CSVデータ!B2107,1,0)</f>
        <v>1</v>
      </c>
      <c r="C2107">
        <f t="shared" si="33"/>
        <v>0</v>
      </c>
      <c r="D2107" t="e">
        <f>VLOOKUP(CSVデータ!C2107,Sheet1!L:M,2,FALSE)</f>
        <v>#N/A</v>
      </c>
      <c r="E2107" s="29">
        <f>CSVデータ!E2107</f>
        <v>0</v>
      </c>
      <c r="F2107" s="29">
        <f>CSVデータ!D2107</f>
        <v>0</v>
      </c>
      <c r="G2107" s="29">
        <f>CSVデータ!F2107</f>
        <v>0</v>
      </c>
    </row>
    <row r="2108" spans="1:7" x14ac:dyDescent="0.4">
      <c r="A2108">
        <f>IF(小平市進捗状況確認シート!$B$6=CSVデータ!G2108,1,0)</f>
        <v>0</v>
      </c>
      <c r="B2108">
        <f>IF(小平市進捗状況確認シート!$C$6=CSVデータ!B2108,1,0)</f>
        <v>1</v>
      </c>
      <c r="C2108">
        <f t="shared" si="33"/>
        <v>0</v>
      </c>
      <c r="D2108" t="e">
        <f>VLOOKUP(CSVデータ!C2108,Sheet1!L:M,2,FALSE)</f>
        <v>#N/A</v>
      </c>
      <c r="E2108" s="29">
        <f>CSVデータ!E2108</f>
        <v>0</v>
      </c>
      <c r="F2108" s="29">
        <f>CSVデータ!D2108</f>
        <v>0</v>
      </c>
      <c r="G2108" s="29">
        <f>CSVデータ!F2108</f>
        <v>0</v>
      </c>
    </row>
    <row r="2109" spans="1:7" x14ac:dyDescent="0.4">
      <c r="A2109">
        <f>IF(小平市進捗状況確認シート!$B$6=CSVデータ!G2109,1,0)</f>
        <v>0</v>
      </c>
      <c r="B2109">
        <f>IF(小平市進捗状況確認シート!$C$6=CSVデータ!B2109,1,0)</f>
        <v>1</v>
      </c>
      <c r="C2109">
        <f t="shared" si="33"/>
        <v>0</v>
      </c>
      <c r="D2109" t="e">
        <f>VLOOKUP(CSVデータ!C2109,Sheet1!L:M,2,FALSE)</f>
        <v>#N/A</v>
      </c>
      <c r="E2109" s="29">
        <f>CSVデータ!E2109</f>
        <v>0</v>
      </c>
      <c r="F2109" s="29">
        <f>CSVデータ!D2109</f>
        <v>0</v>
      </c>
      <c r="G2109" s="29">
        <f>CSVデータ!F2109</f>
        <v>0</v>
      </c>
    </row>
    <row r="2110" spans="1:7" x14ac:dyDescent="0.4">
      <c r="A2110">
        <f>IF(小平市進捗状況確認シート!$B$6=CSVデータ!G2110,1,0)</f>
        <v>0</v>
      </c>
      <c r="B2110">
        <f>IF(小平市進捗状況確認シート!$C$6=CSVデータ!B2110,1,0)</f>
        <v>1</v>
      </c>
      <c r="C2110">
        <f t="shared" si="33"/>
        <v>0</v>
      </c>
      <c r="D2110" t="e">
        <f>VLOOKUP(CSVデータ!C2110,Sheet1!L:M,2,FALSE)</f>
        <v>#N/A</v>
      </c>
      <c r="E2110" s="29">
        <f>CSVデータ!E2110</f>
        <v>0</v>
      </c>
      <c r="F2110" s="29">
        <f>CSVデータ!D2110</f>
        <v>0</v>
      </c>
      <c r="G2110" s="29">
        <f>CSVデータ!F2110</f>
        <v>0</v>
      </c>
    </row>
    <row r="2111" spans="1:7" x14ac:dyDescent="0.4">
      <c r="A2111">
        <f>IF(小平市進捗状況確認シート!$B$6=CSVデータ!G2111,1,0)</f>
        <v>0</v>
      </c>
      <c r="B2111">
        <f>IF(小平市進捗状況確認シート!$C$6=CSVデータ!B2111,1,0)</f>
        <v>1</v>
      </c>
      <c r="C2111">
        <f t="shared" si="33"/>
        <v>0</v>
      </c>
      <c r="D2111" t="e">
        <f>VLOOKUP(CSVデータ!C2111,Sheet1!L:M,2,FALSE)</f>
        <v>#N/A</v>
      </c>
      <c r="E2111" s="29">
        <f>CSVデータ!E2111</f>
        <v>0</v>
      </c>
      <c r="F2111" s="29">
        <f>CSVデータ!D2111</f>
        <v>0</v>
      </c>
      <c r="G2111" s="29">
        <f>CSVデータ!F2111</f>
        <v>0</v>
      </c>
    </row>
    <row r="2112" spans="1:7" x14ac:dyDescent="0.4">
      <c r="A2112">
        <f>IF(小平市進捗状況確認シート!$B$6=CSVデータ!G2112,1,0)</f>
        <v>0</v>
      </c>
      <c r="B2112">
        <f>IF(小平市進捗状況確認シート!$C$6=CSVデータ!B2112,1,0)</f>
        <v>1</v>
      </c>
      <c r="C2112">
        <f t="shared" si="33"/>
        <v>0</v>
      </c>
      <c r="D2112" t="e">
        <f>VLOOKUP(CSVデータ!C2112,Sheet1!L:M,2,FALSE)</f>
        <v>#N/A</v>
      </c>
      <c r="E2112" s="29">
        <f>CSVデータ!E2112</f>
        <v>0</v>
      </c>
      <c r="F2112" s="29">
        <f>CSVデータ!D2112</f>
        <v>0</v>
      </c>
      <c r="G2112" s="29">
        <f>CSVデータ!F2112</f>
        <v>0</v>
      </c>
    </row>
    <row r="2113" spans="1:7" x14ac:dyDescent="0.4">
      <c r="A2113">
        <f>IF(小平市進捗状況確認シート!$B$6=CSVデータ!G2113,1,0)</f>
        <v>0</v>
      </c>
      <c r="B2113">
        <f>IF(小平市進捗状況確認シート!$C$6=CSVデータ!B2113,1,0)</f>
        <v>1</v>
      </c>
      <c r="C2113">
        <f t="shared" si="33"/>
        <v>0</v>
      </c>
      <c r="D2113" t="e">
        <f>VLOOKUP(CSVデータ!C2113,Sheet1!L:M,2,FALSE)</f>
        <v>#N/A</v>
      </c>
      <c r="E2113" s="29">
        <f>CSVデータ!E2113</f>
        <v>0</v>
      </c>
      <c r="F2113" s="29">
        <f>CSVデータ!D2113</f>
        <v>0</v>
      </c>
      <c r="G2113" s="29">
        <f>CSVデータ!F2113</f>
        <v>0</v>
      </c>
    </row>
    <row r="2114" spans="1:7" x14ac:dyDescent="0.4">
      <c r="A2114">
        <f>IF(小平市進捗状況確認シート!$B$6=CSVデータ!G2114,1,0)</f>
        <v>0</v>
      </c>
      <c r="B2114">
        <f>IF(小平市進捗状況確認シート!$C$6=CSVデータ!B2114,1,0)</f>
        <v>1</v>
      </c>
      <c r="C2114">
        <f t="shared" si="33"/>
        <v>0</v>
      </c>
      <c r="D2114" t="e">
        <f>VLOOKUP(CSVデータ!C2114,Sheet1!L:M,2,FALSE)</f>
        <v>#N/A</v>
      </c>
      <c r="E2114" s="29">
        <f>CSVデータ!E2114</f>
        <v>0</v>
      </c>
      <c r="F2114" s="29">
        <f>CSVデータ!D2114</f>
        <v>0</v>
      </c>
      <c r="G2114" s="29">
        <f>CSVデータ!F2114</f>
        <v>0</v>
      </c>
    </row>
    <row r="2115" spans="1:7" x14ac:dyDescent="0.4">
      <c r="A2115">
        <f>IF(小平市進捗状況確認シート!$B$6=CSVデータ!G2115,1,0)</f>
        <v>0</v>
      </c>
      <c r="B2115">
        <f>IF(小平市進捗状況確認シート!$C$6=CSVデータ!B2115,1,0)</f>
        <v>1</v>
      </c>
      <c r="C2115">
        <f t="shared" si="33"/>
        <v>0</v>
      </c>
      <c r="D2115" t="e">
        <f>VLOOKUP(CSVデータ!C2115,Sheet1!L:M,2,FALSE)</f>
        <v>#N/A</v>
      </c>
      <c r="E2115" s="29">
        <f>CSVデータ!E2115</f>
        <v>0</v>
      </c>
      <c r="F2115" s="29">
        <f>CSVデータ!D2115</f>
        <v>0</v>
      </c>
      <c r="G2115" s="29">
        <f>CSVデータ!F2115</f>
        <v>0</v>
      </c>
    </row>
    <row r="2116" spans="1:7" x14ac:dyDescent="0.4">
      <c r="A2116">
        <f>IF(小平市進捗状況確認シート!$B$6=CSVデータ!G2116,1,0)</f>
        <v>0</v>
      </c>
      <c r="B2116">
        <f>IF(小平市進捗状況確認シート!$C$6=CSVデータ!B2116,1,0)</f>
        <v>1</v>
      </c>
      <c r="C2116">
        <f t="shared" si="33"/>
        <v>0</v>
      </c>
      <c r="D2116" t="e">
        <f>VLOOKUP(CSVデータ!C2116,Sheet1!L:M,2,FALSE)</f>
        <v>#N/A</v>
      </c>
      <c r="E2116" s="29">
        <f>CSVデータ!E2116</f>
        <v>0</v>
      </c>
      <c r="F2116" s="29">
        <f>CSVデータ!D2116</f>
        <v>0</v>
      </c>
      <c r="G2116" s="29">
        <f>CSVデータ!F2116</f>
        <v>0</v>
      </c>
    </row>
    <row r="2117" spans="1:7" x14ac:dyDescent="0.4">
      <c r="A2117">
        <f>IF(小平市進捗状況確認シート!$B$6=CSVデータ!G2117,1,0)</f>
        <v>0</v>
      </c>
      <c r="B2117">
        <f>IF(小平市進捗状況確認シート!$C$6=CSVデータ!B2117,1,0)</f>
        <v>1</v>
      </c>
      <c r="C2117">
        <f t="shared" si="33"/>
        <v>0</v>
      </c>
      <c r="D2117" t="e">
        <f>VLOOKUP(CSVデータ!C2117,Sheet1!L:M,2,FALSE)</f>
        <v>#N/A</v>
      </c>
      <c r="E2117" s="29">
        <f>CSVデータ!E2117</f>
        <v>0</v>
      </c>
      <c r="F2117" s="29">
        <f>CSVデータ!D2117</f>
        <v>0</v>
      </c>
      <c r="G2117" s="29">
        <f>CSVデータ!F2117</f>
        <v>0</v>
      </c>
    </row>
    <row r="2118" spans="1:7" x14ac:dyDescent="0.4">
      <c r="A2118">
        <f>IF(小平市進捗状況確認シート!$B$6=CSVデータ!G2118,1,0)</f>
        <v>0</v>
      </c>
      <c r="B2118">
        <f>IF(小平市進捗状況確認シート!$C$6=CSVデータ!B2118,1,0)</f>
        <v>1</v>
      </c>
      <c r="C2118">
        <f t="shared" si="33"/>
        <v>0</v>
      </c>
      <c r="D2118" t="e">
        <f>VLOOKUP(CSVデータ!C2118,Sheet1!L:M,2,FALSE)</f>
        <v>#N/A</v>
      </c>
      <c r="E2118" s="29">
        <f>CSVデータ!E2118</f>
        <v>0</v>
      </c>
      <c r="F2118" s="29">
        <f>CSVデータ!D2118</f>
        <v>0</v>
      </c>
      <c r="G2118" s="29">
        <f>CSVデータ!F2118</f>
        <v>0</v>
      </c>
    </row>
    <row r="2119" spans="1:7" x14ac:dyDescent="0.4">
      <c r="A2119">
        <f>IF(小平市進捗状況確認シート!$B$6=CSVデータ!G2119,1,0)</f>
        <v>0</v>
      </c>
      <c r="B2119">
        <f>IF(小平市進捗状況確認シート!$C$6=CSVデータ!B2119,1,0)</f>
        <v>1</v>
      </c>
      <c r="C2119">
        <f t="shared" si="33"/>
        <v>0</v>
      </c>
      <c r="D2119" t="e">
        <f>VLOOKUP(CSVデータ!C2119,Sheet1!L:M,2,FALSE)</f>
        <v>#N/A</v>
      </c>
      <c r="E2119" s="29">
        <f>CSVデータ!E2119</f>
        <v>0</v>
      </c>
      <c r="F2119" s="29">
        <f>CSVデータ!D2119</f>
        <v>0</v>
      </c>
      <c r="G2119" s="29">
        <f>CSVデータ!F2119</f>
        <v>0</v>
      </c>
    </row>
    <row r="2120" spans="1:7" x14ac:dyDescent="0.4">
      <c r="A2120">
        <f>IF(小平市進捗状況確認シート!$B$6=CSVデータ!G2120,1,0)</f>
        <v>0</v>
      </c>
      <c r="B2120">
        <f>IF(小平市進捗状況確認シート!$C$6=CSVデータ!B2120,1,0)</f>
        <v>1</v>
      </c>
      <c r="C2120">
        <f t="shared" si="33"/>
        <v>0</v>
      </c>
      <c r="D2120" t="e">
        <f>VLOOKUP(CSVデータ!C2120,Sheet1!L:M,2,FALSE)</f>
        <v>#N/A</v>
      </c>
      <c r="E2120" s="29">
        <f>CSVデータ!E2120</f>
        <v>0</v>
      </c>
      <c r="F2120" s="29">
        <f>CSVデータ!D2120</f>
        <v>0</v>
      </c>
      <c r="G2120" s="29">
        <f>CSVデータ!F2120</f>
        <v>0</v>
      </c>
    </row>
    <row r="2121" spans="1:7" x14ac:dyDescent="0.4">
      <c r="A2121">
        <f>IF(小平市進捗状況確認シート!$B$6=CSVデータ!G2121,1,0)</f>
        <v>0</v>
      </c>
      <c r="B2121">
        <f>IF(小平市進捗状況確認シート!$C$6=CSVデータ!B2121,1,0)</f>
        <v>1</v>
      </c>
      <c r="C2121">
        <f t="shared" si="33"/>
        <v>0</v>
      </c>
      <c r="D2121" t="e">
        <f>VLOOKUP(CSVデータ!C2121,Sheet1!L:M,2,FALSE)</f>
        <v>#N/A</v>
      </c>
      <c r="E2121" s="29">
        <f>CSVデータ!E2121</f>
        <v>0</v>
      </c>
      <c r="F2121" s="29">
        <f>CSVデータ!D2121</f>
        <v>0</v>
      </c>
      <c r="G2121" s="29">
        <f>CSVデータ!F2121</f>
        <v>0</v>
      </c>
    </row>
    <row r="2122" spans="1:7" x14ac:dyDescent="0.4">
      <c r="A2122">
        <f>IF(小平市進捗状況確認シート!$B$6=CSVデータ!G2122,1,0)</f>
        <v>0</v>
      </c>
      <c r="B2122">
        <f>IF(小平市進捗状況確認シート!$C$6=CSVデータ!B2122,1,0)</f>
        <v>1</v>
      </c>
      <c r="C2122">
        <f t="shared" si="33"/>
        <v>0</v>
      </c>
      <c r="D2122" t="e">
        <f>VLOOKUP(CSVデータ!C2122,Sheet1!L:M,2,FALSE)</f>
        <v>#N/A</v>
      </c>
      <c r="E2122" s="29">
        <f>CSVデータ!E2122</f>
        <v>0</v>
      </c>
      <c r="F2122" s="29">
        <f>CSVデータ!D2122</f>
        <v>0</v>
      </c>
      <c r="G2122" s="29">
        <f>CSVデータ!F2122</f>
        <v>0</v>
      </c>
    </row>
    <row r="2123" spans="1:7" x14ac:dyDescent="0.4">
      <c r="A2123">
        <f>IF(小平市進捗状況確認シート!$B$6=CSVデータ!G2123,1,0)</f>
        <v>0</v>
      </c>
      <c r="B2123">
        <f>IF(小平市進捗状況確認シート!$C$6=CSVデータ!B2123,1,0)</f>
        <v>1</v>
      </c>
      <c r="C2123">
        <f t="shared" si="33"/>
        <v>0</v>
      </c>
      <c r="D2123" t="e">
        <f>VLOOKUP(CSVデータ!C2123,Sheet1!L:M,2,FALSE)</f>
        <v>#N/A</v>
      </c>
      <c r="E2123" s="29">
        <f>CSVデータ!E2123</f>
        <v>0</v>
      </c>
      <c r="F2123" s="29">
        <f>CSVデータ!D2123</f>
        <v>0</v>
      </c>
      <c r="G2123" s="29">
        <f>CSVデータ!F2123</f>
        <v>0</v>
      </c>
    </row>
    <row r="2124" spans="1:7" x14ac:dyDescent="0.4">
      <c r="A2124">
        <f>IF(小平市進捗状況確認シート!$B$6=CSVデータ!G2124,1,0)</f>
        <v>0</v>
      </c>
      <c r="B2124">
        <f>IF(小平市進捗状況確認シート!$C$6=CSVデータ!B2124,1,0)</f>
        <v>1</v>
      </c>
      <c r="C2124">
        <f t="shared" si="33"/>
        <v>0</v>
      </c>
      <c r="D2124" t="e">
        <f>VLOOKUP(CSVデータ!C2124,Sheet1!L:M,2,FALSE)</f>
        <v>#N/A</v>
      </c>
      <c r="E2124" s="29">
        <f>CSVデータ!E2124</f>
        <v>0</v>
      </c>
      <c r="F2124" s="29">
        <f>CSVデータ!D2124</f>
        <v>0</v>
      </c>
      <c r="G2124" s="29">
        <f>CSVデータ!F2124</f>
        <v>0</v>
      </c>
    </row>
    <row r="2125" spans="1:7" x14ac:dyDescent="0.4">
      <c r="A2125">
        <f>IF(小平市進捗状況確認シート!$B$6=CSVデータ!G2125,1,0)</f>
        <v>0</v>
      </c>
      <c r="B2125">
        <f>IF(小平市進捗状況確認シート!$C$6=CSVデータ!B2125,1,0)</f>
        <v>1</v>
      </c>
      <c r="C2125">
        <f t="shared" si="33"/>
        <v>0</v>
      </c>
      <c r="D2125" t="e">
        <f>VLOOKUP(CSVデータ!C2125,Sheet1!L:M,2,FALSE)</f>
        <v>#N/A</v>
      </c>
      <c r="E2125" s="29">
        <f>CSVデータ!E2125</f>
        <v>0</v>
      </c>
      <c r="F2125" s="29">
        <f>CSVデータ!D2125</f>
        <v>0</v>
      </c>
      <c r="G2125" s="29">
        <f>CSVデータ!F2125</f>
        <v>0</v>
      </c>
    </row>
    <row r="2126" spans="1:7" x14ac:dyDescent="0.4">
      <c r="A2126">
        <f>IF(小平市進捗状況確認シート!$B$6=CSVデータ!G2126,1,0)</f>
        <v>0</v>
      </c>
      <c r="B2126">
        <f>IF(小平市進捗状況確認シート!$C$6=CSVデータ!B2126,1,0)</f>
        <v>1</v>
      </c>
      <c r="C2126">
        <f t="shared" si="33"/>
        <v>0</v>
      </c>
      <c r="D2126" t="e">
        <f>VLOOKUP(CSVデータ!C2126,Sheet1!L:M,2,FALSE)</f>
        <v>#N/A</v>
      </c>
      <c r="E2126" s="29">
        <f>CSVデータ!E2126</f>
        <v>0</v>
      </c>
      <c r="F2126" s="29">
        <f>CSVデータ!D2126</f>
        <v>0</v>
      </c>
      <c r="G2126" s="29">
        <f>CSVデータ!F2126</f>
        <v>0</v>
      </c>
    </row>
    <row r="2127" spans="1:7" x14ac:dyDescent="0.4">
      <c r="A2127">
        <f>IF(小平市進捗状況確認シート!$B$6=CSVデータ!G2127,1,0)</f>
        <v>0</v>
      </c>
      <c r="B2127">
        <f>IF(小平市進捗状況確認シート!$C$6=CSVデータ!B2127,1,0)</f>
        <v>1</v>
      </c>
      <c r="C2127">
        <f t="shared" si="33"/>
        <v>0</v>
      </c>
      <c r="D2127" t="e">
        <f>VLOOKUP(CSVデータ!C2127,Sheet1!L:M,2,FALSE)</f>
        <v>#N/A</v>
      </c>
      <c r="E2127" s="29">
        <f>CSVデータ!E2127</f>
        <v>0</v>
      </c>
      <c r="F2127" s="29">
        <f>CSVデータ!D2127</f>
        <v>0</v>
      </c>
      <c r="G2127" s="29">
        <f>CSVデータ!F2127</f>
        <v>0</v>
      </c>
    </row>
    <row r="2128" spans="1:7" x14ac:dyDescent="0.4">
      <c r="A2128">
        <f>IF(小平市進捗状況確認シート!$B$6=CSVデータ!G2128,1,0)</f>
        <v>0</v>
      </c>
      <c r="B2128">
        <f>IF(小平市進捗状況確認シート!$C$6=CSVデータ!B2128,1,0)</f>
        <v>1</v>
      </c>
      <c r="C2128">
        <f t="shared" si="33"/>
        <v>0</v>
      </c>
      <c r="D2128" t="e">
        <f>VLOOKUP(CSVデータ!C2128,Sheet1!L:M,2,FALSE)</f>
        <v>#N/A</v>
      </c>
      <c r="E2128" s="29">
        <f>CSVデータ!E2128</f>
        <v>0</v>
      </c>
      <c r="F2128" s="29">
        <f>CSVデータ!D2128</f>
        <v>0</v>
      </c>
      <c r="G2128" s="29">
        <f>CSVデータ!F2128</f>
        <v>0</v>
      </c>
    </row>
    <row r="2129" spans="1:7" x14ac:dyDescent="0.4">
      <c r="A2129">
        <f>IF(小平市進捗状況確認シート!$B$6=CSVデータ!G2129,1,0)</f>
        <v>0</v>
      </c>
      <c r="B2129">
        <f>IF(小平市進捗状況確認シート!$C$6=CSVデータ!B2129,1,0)</f>
        <v>1</v>
      </c>
      <c r="C2129">
        <f t="shared" si="33"/>
        <v>0</v>
      </c>
      <c r="D2129" t="e">
        <f>VLOOKUP(CSVデータ!C2129,Sheet1!L:M,2,FALSE)</f>
        <v>#N/A</v>
      </c>
      <c r="E2129" s="29">
        <f>CSVデータ!E2129</f>
        <v>0</v>
      </c>
      <c r="F2129" s="29">
        <f>CSVデータ!D2129</f>
        <v>0</v>
      </c>
      <c r="G2129" s="29">
        <f>CSVデータ!F2129</f>
        <v>0</v>
      </c>
    </row>
    <row r="2130" spans="1:7" x14ac:dyDescent="0.4">
      <c r="A2130">
        <f>IF(小平市進捗状況確認シート!$B$6=CSVデータ!G2130,1,0)</f>
        <v>0</v>
      </c>
      <c r="B2130">
        <f>IF(小平市進捗状況確認シート!$C$6=CSVデータ!B2130,1,0)</f>
        <v>1</v>
      </c>
      <c r="C2130">
        <f t="shared" si="33"/>
        <v>0</v>
      </c>
      <c r="D2130" t="e">
        <f>VLOOKUP(CSVデータ!C2130,Sheet1!L:M,2,FALSE)</f>
        <v>#N/A</v>
      </c>
      <c r="E2130" s="29">
        <f>CSVデータ!E2130</f>
        <v>0</v>
      </c>
      <c r="F2130" s="29">
        <f>CSVデータ!D2130</f>
        <v>0</v>
      </c>
      <c r="G2130" s="29">
        <f>CSVデータ!F2130</f>
        <v>0</v>
      </c>
    </row>
    <row r="2131" spans="1:7" x14ac:dyDescent="0.4">
      <c r="A2131">
        <f>IF(小平市進捗状況確認シート!$B$6=CSVデータ!G2131,1,0)</f>
        <v>0</v>
      </c>
      <c r="B2131">
        <f>IF(小平市進捗状況確認シート!$C$6=CSVデータ!B2131,1,0)</f>
        <v>1</v>
      </c>
      <c r="C2131">
        <f t="shared" si="33"/>
        <v>0</v>
      </c>
      <c r="D2131" t="e">
        <f>VLOOKUP(CSVデータ!C2131,Sheet1!L:M,2,FALSE)</f>
        <v>#N/A</v>
      </c>
      <c r="E2131" s="29">
        <f>CSVデータ!E2131</f>
        <v>0</v>
      </c>
      <c r="F2131" s="29">
        <f>CSVデータ!D2131</f>
        <v>0</v>
      </c>
      <c r="G2131" s="29">
        <f>CSVデータ!F2131</f>
        <v>0</v>
      </c>
    </row>
    <row r="2132" spans="1:7" x14ac:dyDescent="0.4">
      <c r="A2132">
        <f>IF(小平市進捗状況確認シート!$B$6=CSVデータ!G2132,1,0)</f>
        <v>0</v>
      </c>
      <c r="B2132">
        <f>IF(小平市進捗状況確認シート!$C$6=CSVデータ!B2132,1,0)</f>
        <v>1</v>
      </c>
      <c r="C2132">
        <f t="shared" si="33"/>
        <v>0</v>
      </c>
      <c r="D2132" t="e">
        <f>VLOOKUP(CSVデータ!C2132,Sheet1!L:M,2,FALSE)</f>
        <v>#N/A</v>
      </c>
      <c r="E2132" s="29">
        <f>CSVデータ!E2132</f>
        <v>0</v>
      </c>
      <c r="F2132" s="29">
        <f>CSVデータ!D2132</f>
        <v>0</v>
      </c>
      <c r="G2132" s="29">
        <f>CSVデータ!F2132</f>
        <v>0</v>
      </c>
    </row>
    <row r="2133" spans="1:7" x14ac:dyDescent="0.4">
      <c r="A2133">
        <f>IF(小平市進捗状況確認シート!$B$6=CSVデータ!G2133,1,0)</f>
        <v>0</v>
      </c>
      <c r="B2133">
        <f>IF(小平市進捗状況確認シート!$C$6=CSVデータ!B2133,1,0)</f>
        <v>1</v>
      </c>
      <c r="C2133">
        <f t="shared" si="33"/>
        <v>0</v>
      </c>
      <c r="D2133" t="e">
        <f>VLOOKUP(CSVデータ!C2133,Sheet1!L:M,2,FALSE)</f>
        <v>#N/A</v>
      </c>
      <c r="E2133" s="29">
        <f>CSVデータ!E2133</f>
        <v>0</v>
      </c>
      <c r="F2133" s="29">
        <f>CSVデータ!D2133</f>
        <v>0</v>
      </c>
      <c r="G2133" s="29">
        <f>CSVデータ!F2133</f>
        <v>0</v>
      </c>
    </row>
    <row r="2134" spans="1:7" x14ac:dyDescent="0.4">
      <c r="A2134">
        <f>IF(小平市進捗状況確認シート!$B$6=CSVデータ!G2134,1,0)</f>
        <v>0</v>
      </c>
      <c r="B2134">
        <f>IF(小平市進捗状況確認シート!$C$6=CSVデータ!B2134,1,0)</f>
        <v>1</v>
      </c>
      <c r="C2134">
        <f t="shared" si="33"/>
        <v>0</v>
      </c>
      <c r="D2134" t="e">
        <f>VLOOKUP(CSVデータ!C2134,Sheet1!L:M,2,FALSE)</f>
        <v>#N/A</v>
      </c>
      <c r="E2134" s="29">
        <f>CSVデータ!E2134</f>
        <v>0</v>
      </c>
      <c r="F2134" s="29">
        <f>CSVデータ!D2134</f>
        <v>0</v>
      </c>
      <c r="G2134" s="29">
        <f>CSVデータ!F2134</f>
        <v>0</v>
      </c>
    </row>
    <row r="2135" spans="1:7" x14ac:dyDescent="0.4">
      <c r="A2135">
        <f>IF(小平市進捗状況確認シート!$B$6=CSVデータ!G2135,1,0)</f>
        <v>0</v>
      </c>
      <c r="B2135">
        <f>IF(小平市進捗状況確認シート!$C$6=CSVデータ!B2135,1,0)</f>
        <v>1</v>
      </c>
      <c r="C2135">
        <f t="shared" si="33"/>
        <v>0</v>
      </c>
      <c r="D2135" t="e">
        <f>VLOOKUP(CSVデータ!C2135,Sheet1!L:M,2,FALSE)</f>
        <v>#N/A</v>
      </c>
      <c r="E2135" s="29">
        <f>CSVデータ!E2135</f>
        <v>0</v>
      </c>
      <c r="F2135" s="29">
        <f>CSVデータ!D2135</f>
        <v>0</v>
      </c>
      <c r="G2135" s="29">
        <f>CSVデータ!F2135</f>
        <v>0</v>
      </c>
    </row>
    <row r="2136" spans="1:7" x14ac:dyDescent="0.4">
      <c r="A2136">
        <f>IF(小平市進捗状況確認シート!$B$6=CSVデータ!G2136,1,0)</f>
        <v>0</v>
      </c>
      <c r="B2136">
        <f>IF(小平市進捗状況確認シート!$C$6=CSVデータ!B2136,1,0)</f>
        <v>1</v>
      </c>
      <c r="C2136">
        <f t="shared" si="33"/>
        <v>0</v>
      </c>
      <c r="D2136" t="e">
        <f>VLOOKUP(CSVデータ!C2136,Sheet1!L:M,2,FALSE)</f>
        <v>#N/A</v>
      </c>
      <c r="E2136" s="29">
        <f>CSVデータ!E2136</f>
        <v>0</v>
      </c>
      <c r="F2136" s="29">
        <f>CSVデータ!D2136</f>
        <v>0</v>
      </c>
      <c r="G2136" s="29">
        <f>CSVデータ!F2136</f>
        <v>0</v>
      </c>
    </row>
    <row r="2137" spans="1:7" x14ac:dyDescent="0.4">
      <c r="A2137">
        <f>IF(小平市進捗状況確認シート!$B$6=CSVデータ!G2137,1,0)</f>
        <v>0</v>
      </c>
      <c r="B2137">
        <f>IF(小平市進捗状況確認シート!$C$6=CSVデータ!B2137,1,0)</f>
        <v>1</v>
      </c>
      <c r="C2137">
        <f t="shared" si="33"/>
        <v>0</v>
      </c>
      <c r="D2137" t="e">
        <f>VLOOKUP(CSVデータ!C2137,Sheet1!L:M,2,FALSE)</f>
        <v>#N/A</v>
      </c>
      <c r="E2137" s="29">
        <f>CSVデータ!E2137</f>
        <v>0</v>
      </c>
      <c r="F2137" s="29">
        <f>CSVデータ!D2137</f>
        <v>0</v>
      </c>
      <c r="G2137" s="29">
        <f>CSVデータ!F2137</f>
        <v>0</v>
      </c>
    </row>
    <row r="2138" spans="1:7" x14ac:dyDescent="0.4">
      <c r="A2138">
        <f>IF(小平市進捗状況確認シート!$B$6=CSVデータ!G2138,1,0)</f>
        <v>0</v>
      </c>
      <c r="B2138">
        <f>IF(小平市進捗状況確認シート!$C$6=CSVデータ!B2138,1,0)</f>
        <v>1</v>
      </c>
      <c r="C2138">
        <f t="shared" si="33"/>
        <v>0</v>
      </c>
      <c r="D2138" t="e">
        <f>VLOOKUP(CSVデータ!C2138,Sheet1!L:M,2,FALSE)</f>
        <v>#N/A</v>
      </c>
      <c r="E2138" s="29">
        <f>CSVデータ!E2138</f>
        <v>0</v>
      </c>
      <c r="F2138" s="29">
        <f>CSVデータ!D2138</f>
        <v>0</v>
      </c>
      <c r="G2138" s="29">
        <f>CSVデータ!F2138</f>
        <v>0</v>
      </c>
    </row>
    <row r="2139" spans="1:7" x14ac:dyDescent="0.4">
      <c r="A2139">
        <f>IF(小平市進捗状況確認シート!$B$6=CSVデータ!G2139,1,0)</f>
        <v>0</v>
      </c>
      <c r="B2139">
        <f>IF(小平市進捗状況確認シート!$C$6=CSVデータ!B2139,1,0)</f>
        <v>1</v>
      </c>
      <c r="C2139">
        <f t="shared" si="33"/>
        <v>0</v>
      </c>
      <c r="D2139" t="e">
        <f>VLOOKUP(CSVデータ!C2139,Sheet1!L:M,2,FALSE)</f>
        <v>#N/A</v>
      </c>
      <c r="E2139" s="29">
        <f>CSVデータ!E2139</f>
        <v>0</v>
      </c>
      <c r="F2139" s="29">
        <f>CSVデータ!D2139</f>
        <v>0</v>
      </c>
      <c r="G2139" s="29">
        <f>CSVデータ!F2139</f>
        <v>0</v>
      </c>
    </row>
    <row r="2140" spans="1:7" x14ac:dyDescent="0.4">
      <c r="A2140">
        <f>IF(小平市進捗状況確認シート!$B$6=CSVデータ!G2140,1,0)</f>
        <v>0</v>
      </c>
      <c r="B2140">
        <f>IF(小平市進捗状況確認シート!$C$6=CSVデータ!B2140,1,0)</f>
        <v>1</v>
      </c>
      <c r="C2140">
        <f t="shared" si="33"/>
        <v>0</v>
      </c>
      <c r="D2140" t="e">
        <f>VLOOKUP(CSVデータ!C2140,Sheet1!L:M,2,FALSE)</f>
        <v>#N/A</v>
      </c>
      <c r="E2140" s="29">
        <f>CSVデータ!E2140</f>
        <v>0</v>
      </c>
      <c r="F2140" s="29">
        <f>CSVデータ!D2140</f>
        <v>0</v>
      </c>
      <c r="G2140" s="29">
        <f>CSVデータ!F2140</f>
        <v>0</v>
      </c>
    </row>
    <row r="2141" spans="1:7" x14ac:dyDescent="0.4">
      <c r="A2141">
        <f>IF(小平市進捗状況確認シート!$B$6=CSVデータ!G2141,1,0)</f>
        <v>0</v>
      </c>
      <c r="B2141">
        <f>IF(小平市進捗状況確認シート!$C$6=CSVデータ!B2141,1,0)</f>
        <v>1</v>
      </c>
      <c r="C2141">
        <f t="shared" si="33"/>
        <v>0</v>
      </c>
      <c r="D2141" t="e">
        <f>VLOOKUP(CSVデータ!C2141,Sheet1!L:M,2,FALSE)</f>
        <v>#N/A</v>
      </c>
      <c r="E2141" s="29">
        <f>CSVデータ!E2141</f>
        <v>0</v>
      </c>
      <c r="F2141" s="29">
        <f>CSVデータ!D2141</f>
        <v>0</v>
      </c>
      <c r="G2141" s="29">
        <f>CSVデータ!F2141</f>
        <v>0</v>
      </c>
    </row>
    <row r="2142" spans="1:7" x14ac:dyDescent="0.4">
      <c r="A2142">
        <f>IF(小平市進捗状況確認シート!$B$6=CSVデータ!G2142,1,0)</f>
        <v>0</v>
      </c>
      <c r="B2142">
        <f>IF(小平市進捗状況確認シート!$C$6=CSVデータ!B2142,1,0)</f>
        <v>1</v>
      </c>
      <c r="C2142">
        <f t="shared" si="33"/>
        <v>0</v>
      </c>
      <c r="D2142" t="e">
        <f>VLOOKUP(CSVデータ!C2142,Sheet1!L:M,2,FALSE)</f>
        <v>#N/A</v>
      </c>
      <c r="E2142" s="29">
        <f>CSVデータ!E2142</f>
        <v>0</v>
      </c>
      <c r="F2142" s="29">
        <f>CSVデータ!D2142</f>
        <v>0</v>
      </c>
      <c r="G2142" s="29">
        <f>CSVデータ!F2142</f>
        <v>0</v>
      </c>
    </row>
    <row r="2143" spans="1:7" x14ac:dyDescent="0.4">
      <c r="A2143">
        <f>IF(小平市進捗状況確認シート!$B$6=CSVデータ!G2143,1,0)</f>
        <v>0</v>
      </c>
      <c r="B2143">
        <f>IF(小平市進捗状況確認シート!$C$6=CSVデータ!B2143,1,0)</f>
        <v>1</v>
      </c>
      <c r="C2143">
        <f t="shared" si="33"/>
        <v>0</v>
      </c>
      <c r="D2143" t="e">
        <f>VLOOKUP(CSVデータ!C2143,Sheet1!L:M,2,FALSE)</f>
        <v>#N/A</v>
      </c>
      <c r="E2143" s="29">
        <f>CSVデータ!E2143</f>
        <v>0</v>
      </c>
      <c r="F2143" s="29">
        <f>CSVデータ!D2143</f>
        <v>0</v>
      </c>
      <c r="G2143" s="29">
        <f>CSVデータ!F2143</f>
        <v>0</v>
      </c>
    </row>
    <row r="2144" spans="1:7" x14ac:dyDescent="0.4">
      <c r="A2144">
        <f>IF(小平市進捗状況確認シート!$B$6=CSVデータ!G2144,1,0)</f>
        <v>0</v>
      </c>
      <c r="B2144">
        <f>IF(小平市進捗状況確認シート!$C$6=CSVデータ!B2144,1,0)</f>
        <v>1</v>
      </c>
      <c r="C2144">
        <f t="shared" si="33"/>
        <v>0</v>
      </c>
      <c r="D2144" t="e">
        <f>VLOOKUP(CSVデータ!C2144,Sheet1!L:M,2,FALSE)</f>
        <v>#N/A</v>
      </c>
      <c r="E2144" s="29">
        <f>CSVデータ!E2144</f>
        <v>0</v>
      </c>
      <c r="F2144" s="29">
        <f>CSVデータ!D2144</f>
        <v>0</v>
      </c>
      <c r="G2144" s="29">
        <f>CSVデータ!F2144</f>
        <v>0</v>
      </c>
    </row>
    <row r="2145" spans="1:7" x14ac:dyDescent="0.4">
      <c r="A2145">
        <f>IF(小平市進捗状況確認シート!$B$6=CSVデータ!G2145,1,0)</f>
        <v>0</v>
      </c>
      <c r="B2145">
        <f>IF(小平市進捗状況確認シート!$C$6=CSVデータ!B2145,1,0)</f>
        <v>1</v>
      </c>
      <c r="C2145">
        <f t="shared" si="33"/>
        <v>0</v>
      </c>
      <c r="D2145" t="e">
        <f>VLOOKUP(CSVデータ!C2145,Sheet1!L:M,2,FALSE)</f>
        <v>#N/A</v>
      </c>
      <c r="E2145" s="29">
        <f>CSVデータ!E2145</f>
        <v>0</v>
      </c>
      <c r="F2145" s="29">
        <f>CSVデータ!D2145</f>
        <v>0</v>
      </c>
      <c r="G2145" s="29">
        <f>CSVデータ!F2145</f>
        <v>0</v>
      </c>
    </row>
    <row r="2146" spans="1:7" x14ac:dyDescent="0.4">
      <c r="A2146">
        <f>IF(小平市進捗状況確認シート!$B$6=CSVデータ!G2146,1,0)</f>
        <v>0</v>
      </c>
      <c r="B2146">
        <f>IF(小平市進捗状況確認シート!$C$6=CSVデータ!B2146,1,0)</f>
        <v>1</v>
      </c>
      <c r="C2146">
        <f t="shared" si="33"/>
        <v>0</v>
      </c>
      <c r="D2146" t="e">
        <f>VLOOKUP(CSVデータ!C2146,Sheet1!L:M,2,FALSE)</f>
        <v>#N/A</v>
      </c>
      <c r="E2146" s="29">
        <f>CSVデータ!E2146</f>
        <v>0</v>
      </c>
      <c r="F2146" s="29">
        <f>CSVデータ!D2146</f>
        <v>0</v>
      </c>
      <c r="G2146" s="29">
        <f>CSVデータ!F2146</f>
        <v>0</v>
      </c>
    </row>
    <row r="2147" spans="1:7" x14ac:dyDescent="0.4">
      <c r="A2147">
        <f>IF(小平市進捗状況確認シート!$B$6=CSVデータ!G2147,1,0)</f>
        <v>0</v>
      </c>
      <c r="B2147">
        <f>IF(小平市進捗状況確認シート!$C$6=CSVデータ!B2147,1,0)</f>
        <v>1</v>
      </c>
      <c r="C2147">
        <f t="shared" si="33"/>
        <v>0</v>
      </c>
      <c r="D2147" t="e">
        <f>VLOOKUP(CSVデータ!C2147,Sheet1!L:M,2,FALSE)</f>
        <v>#N/A</v>
      </c>
      <c r="E2147" s="29">
        <f>CSVデータ!E2147</f>
        <v>0</v>
      </c>
      <c r="F2147" s="29">
        <f>CSVデータ!D2147</f>
        <v>0</v>
      </c>
      <c r="G2147" s="29">
        <f>CSVデータ!F2147</f>
        <v>0</v>
      </c>
    </row>
    <row r="2148" spans="1:7" x14ac:dyDescent="0.4">
      <c r="A2148">
        <f>IF(小平市進捗状況確認シート!$B$6=CSVデータ!G2148,1,0)</f>
        <v>0</v>
      </c>
      <c r="B2148">
        <f>IF(小平市進捗状況確認シート!$C$6=CSVデータ!B2148,1,0)</f>
        <v>1</v>
      </c>
      <c r="C2148">
        <f t="shared" si="33"/>
        <v>0</v>
      </c>
      <c r="D2148" t="e">
        <f>VLOOKUP(CSVデータ!C2148,Sheet1!L:M,2,FALSE)</f>
        <v>#N/A</v>
      </c>
      <c r="E2148" s="29">
        <f>CSVデータ!E2148</f>
        <v>0</v>
      </c>
      <c r="F2148" s="29">
        <f>CSVデータ!D2148</f>
        <v>0</v>
      </c>
      <c r="G2148" s="29">
        <f>CSVデータ!F2148</f>
        <v>0</v>
      </c>
    </row>
    <row r="2149" spans="1:7" x14ac:dyDescent="0.4">
      <c r="A2149">
        <f>IF(小平市進捗状況確認シート!$B$6=CSVデータ!G2149,1,0)</f>
        <v>0</v>
      </c>
      <c r="B2149">
        <f>IF(小平市進捗状況確認シート!$C$6=CSVデータ!B2149,1,0)</f>
        <v>1</v>
      </c>
      <c r="C2149">
        <f t="shared" si="33"/>
        <v>0</v>
      </c>
      <c r="D2149" t="e">
        <f>VLOOKUP(CSVデータ!C2149,Sheet1!L:M,2,FALSE)</f>
        <v>#N/A</v>
      </c>
      <c r="E2149" s="29">
        <f>CSVデータ!E2149</f>
        <v>0</v>
      </c>
      <c r="F2149" s="29">
        <f>CSVデータ!D2149</f>
        <v>0</v>
      </c>
      <c r="G2149" s="29">
        <f>CSVデータ!F2149</f>
        <v>0</v>
      </c>
    </row>
    <row r="2150" spans="1:7" x14ac:dyDescent="0.4">
      <c r="A2150">
        <f>IF(小平市進捗状況確認シート!$B$6=CSVデータ!G2150,1,0)</f>
        <v>0</v>
      </c>
      <c r="B2150">
        <f>IF(小平市進捗状況確認シート!$C$6=CSVデータ!B2150,1,0)</f>
        <v>1</v>
      </c>
      <c r="C2150">
        <f t="shared" si="33"/>
        <v>0</v>
      </c>
      <c r="D2150" t="e">
        <f>VLOOKUP(CSVデータ!C2150,Sheet1!L:M,2,FALSE)</f>
        <v>#N/A</v>
      </c>
      <c r="E2150" s="29">
        <f>CSVデータ!E2150</f>
        <v>0</v>
      </c>
      <c r="F2150" s="29">
        <f>CSVデータ!D2150</f>
        <v>0</v>
      </c>
      <c r="G2150" s="29">
        <f>CSVデータ!F2150</f>
        <v>0</v>
      </c>
    </row>
    <row r="2151" spans="1:7" x14ac:dyDescent="0.4">
      <c r="A2151">
        <f>IF(小平市進捗状況確認シート!$B$6=CSVデータ!G2151,1,0)</f>
        <v>0</v>
      </c>
      <c r="B2151">
        <f>IF(小平市進捗状況確認シート!$C$6=CSVデータ!B2151,1,0)</f>
        <v>1</v>
      </c>
      <c r="C2151">
        <f t="shared" ref="C2151:C2214" si="34">IF(A2151+B2151=2,1,0)</f>
        <v>0</v>
      </c>
      <c r="D2151" t="e">
        <f>VLOOKUP(CSVデータ!C2151,Sheet1!L:M,2,FALSE)</f>
        <v>#N/A</v>
      </c>
      <c r="E2151" s="29">
        <f>CSVデータ!E2151</f>
        <v>0</v>
      </c>
      <c r="F2151" s="29">
        <f>CSVデータ!D2151</f>
        <v>0</v>
      </c>
      <c r="G2151" s="29">
        <f>CSVデータ!F2151</f>
        <v>0</v>
      </c>
    </row>
    <row r="2152" spans="1:7" x14ac:dyDescent="0.4">
      <c r="A2152">
        <f>IF(小平市進捗状況確認シート!$B$6=CSVデータ!G2152,1,0)</f>
        <v>0</v>
      </c>
      <c r="B2152">
        <f>IF(小平市進捗状況確認シート!$C$6=CSVデータ!B2152,1,0)</f>
        <v>1</v>
      </c>
      <c r="C2152">
        <f t="shared" si="34"/>
        <v>0</v>
      </c>
      <c r="D2152" t="e">
        <f>VLOOKUP(CSVデータ!C2152,Sheet1!L:M,2,FALSE)</f>
        <v>#N/A</v>
      </c>
      <c r="E2152" s="29">
        <f>CSVデータ!E2152</f>
        <v>0</v>
      </c>
      <c r="F2152" s="29">
        <f>CSVデータ!D2152</f>
        <v>0</v>
      </c>
      <c r="G2152" s="29">
        <f>CSVデータ!F2152</f>
        <v>0</v>
      </c>
    </row>
    <row r="2153" spans="1:7" x14ac:dyDescent="0.4">
      <c r="A2153">
        <f>IF(小平市進捗状況確認シート!$B$6=CSVデータ!G2153,1,0)</f>
        <v>0</v>
      </c>
      <c r="B2153">
        <f>IF(小平市進捗状況確認シート!$C$6=CSVデータ!B2153,1,0)</f>
        <v>1</v>
      </c>
      <c r="C2153">
        <f t="shared" si="34"/>
        <v>0</v>
      </c>
      <c r="D2153" t="e">
        <f>VLOOKUP(CSVデータ!C2153,Sheet1!L:M,2,FALSE)</f>
        <v>#N/A</v>
      </c>
      <c r="E2153" s="29">
        <f>CSVデータ!E2153</f>
        <v>0</v>
      </c>
      <c r="F2153" s="29">
        <f>CSVデータ!D2153</f>
        <v>0</v>
      </c>
      <c r="G2153" s="29">
        <f>CSVデータ!F2153</f>
        <v>0</v>
      </c>
    </row>
    <row r="2154" spans="1:7" x14ac:dyDescent="0.4">
      <c r="A2154">
        <f>IF(小平市進捗状況確認シート!$B$6=CSVデータ!G2154,1,0)</f>
        <v>0</v>
      </c>
      <c r="B2154">
        <f>IF(小平市進捗状況確認シート!$C$6=CSVデータ!B2154,1,0)</f>
        <v>1</v>
      </c>
      <c r="C2154">
        <f t="shared" si="34"/>
        <v>0</v>
      </c>
      <c r="D2154" t="e">
        <f>VLOOKUP(CSVデータ!C2154,Sheet1!L:M,2,FALSE)</f>
        <v>#N/A</v>
      </c>
      <c r="E2154" s="29">
        <f>CSVデータ!E2154</f>
        <v>0</v>
      </c>
      <c r="F2154" s="29">
        <f>CSVデータ!D2154</f>
        <v>0</v>
      </c>
      <c r="G2154" s="29">
        <f>CSVデータ!F2154</f>
        <v>0</v>
      </c>
    </row>
    <row r="2155" spans="1:7" x14ac:dyDescent="0.4">
      <c r="A2155">
        <f>IF(小平市進捗状況確認シート!$B$6=CSVデータ!G2155,1,0)</f>
        <v>0</v>
      </c>
      <c r="B2155">
        <f>IF(小平市進捗状況確認シート!$C$6=CSVデータ!B2155,1,0)</f>
        <v>1</v>
      </c>
      <c r="C2155">
        <f t="shared" si="34"/>
        <v>0</v>
      </c>
      <c r="D2155" t="e">
        <f>VLOOKUP(CSVデータ!C2155,Sheet1!L:M,2,FALSE)</f>
        <v>#N/A</v>
      </c>
      <c r="E2155" s="29">
        <f>CSVデータ!E2155</f>
        <v>0</v>
      </c>
      <c r="F2155" s="29">
        <f>CSVデータ!D2155</f>
        <v>0</v>
      </c>
      <c r="G2155" s="29">
        <f>CSVデータ!F2155</f>
        <v>0</v>
      </c>
    </row>
    <row r="2156" spans="1:7" x14ac:dyDescent="0.4">
      <c r="A2156">
        <f>IF(小平市進捗状況確認シート!$B$6=CSVデータ!G2156,1,0)</f>
        <v>0</v>
      </c>
      <c r="B2156">
        <f>IF(小平市進捗状況確認シート!$C$6=CSVデータ!B2156,1,0)</f>
        <v>1</v>
      </c>
      <c r="C2156">
        <f t="shared" si="34"/>
        <v>0</v>
      </c>
      <c r="D2156" t="e">
        <f>VLOOKUP(CSVデータ!C2156,Sheet1!L:M,2,FALSE)</f>
        <v>#N/A</v>
      </c>
      <c r="E2156" s="29">
        <f>CSVデータ!E2156</f>
        <v>0</v>
      </c>
      <c r="F2156" s="29">
        <f>CSVデータ!D2156</f>
        <v>0</v>
      </c>
      <c r="G2156" s="29">
        <f>CSVデータ!F2156</f>
        <v>0</v>
      </c>
    </row>
    <row r="2157" spans="1:7" x14ac:dyDescent="0.4">
      <c r="A2157">
        <f>IF(小平市進捗状況確認シート!$B$6=CSVデータ!G2157,1,0)</f>
        <v>0</v>
      </c>
      <c r="B2157">
        <f>IF(小平市進捗状況確認シート!$C$6=CSVデータ!B2157,1,0)</f>
        <v>1</v>
      </c>
      <c r="C2157">
        <f t="shared" si="34"/>
        <v>0</v>
      </c>
      <c r="D2157" t="e">
        <f>VLOOKUP(CSVデータ!C2157,Sheet1!L:M,2,FALSE)</f>
        <v>#N/A</v>
      </c>
      <c r="E2157" s="29">
        <f>CSVデータ!E2157</f>
        <v>0</v>
      </c>
      <c r="F2157" s="29">
        <f>CSVデータ!D2157</f>
        <v>0</v>
      </c>
      <c r="G2157" s="29">
        <f>CSVデータ!F2157</f>
        <v>0</v>
      </c>
    </row>
    <row r="2158" spans="1:7" x14ac:dyDescent="0.4">
      <c r="A2158">
        <f>IF(小平市進捗状況確認シート!$B$6=CSVデータ!G2158,1,0)</f>
        <v>0</v>
      </c>
      <c r="B2158">
        <f>IF(小平市進捗状況確認シート!$C$6=CSVデータ!B2158,1,0)</f>
        <v>1</v>
      </c>
      <c r="C2158">
        <f t="shared" si="34"/>
        <v>0</v>
      </c>
      <c r="D2158" t="e">
        <f>VLOOKUP(CSVデータ!C2158,Sheet1!L:M,2,FALSE)</f>
        <v>#N/A</v>
      </c>
      <c r="E2158" s="29">
        <f>CSVデータ!E2158</f>
        <v>0</v>
      </c>
      <c r="F2158" s="29">
        <f>CSVデータ!D2158</f>
        <v>0</v>
      </c>
      <c r="G2158" s="29">
        <f>CSVデータ!F2158</f>
        <v>0</v>
      </c>
    </row>
    <row r="2159" spans="1:7" x14ac:dyDescent="0.4">
      <c r="A2159">
        <f>IF(小平市進捗状況確認シート!$B$6=CSVデータ!G2159,1,0)</f>
        <v>0</v>
      </c>
      <c r="B2159">
        <f>IF(小平市進捗状況確認シート!$C$6=CSVデータ!B2159,1,0)</f>
        <v>1</v>
      </c>
      <c r="C2159">
        <f t="shared" si="34"/>
        <v>0</v>
      </c>
      <c r="D2159" t="e">
        <f>VLOOKUP(CSVデータ!C2159,Sheet1!L:M,2,FALSE)</f>
        <v>#N/A</v>
      </c>
      <c r="E2159" s="29">
        <f>CSVデータ!E2159</f>
        <v>0</v>
      </c>
      <c r="F2159" s="29">
        <f>CSVデータ!D2159</f>
        <v>0</v>
      </c>
      <c r="G2159" s="29">
        <f>CSVデータ!F2159</f>
        <v>0</v>
      </c>
    </row>
    <row r="2160" spans="1:7" x14ac:dyDescent="0.4">
      <c r="A2160">
        <f>IF(小平市進捗状況確認シート!$B$6=CSVデータ!G2160,1,0)</f>
        <v>0</v>
      </c>
      <c r="B2160">
        <f>IF(小平市進捗状況確認シート!$C$6=CSVデータ!B2160,1,0)</f>
        <v>1</v>
      </c>
      <c r="C2160">
        <f t="shared" si="34"/>
        <v>0</v>
      </c>
      <c r="D2160" t="e">
        <f>VLOOKUP(CSVデータ!C2160,Sheet1!L:M,2,FALSE)</f>
        <v>#N/A</v>
      </c>
      <c r="E2160" s="29">
        <f>CSVデータ!E2160</f>
        <v>0</v>
      </c>
      <c r="F2160" s="29">
        <f>CSVデータ!D2160</f>
        <v>0</v>
      </c>
      <c r="G2160" s="29">
        <f>CSVデータ!F2160</f>
        <v>0</v>
      </c>
    </row>
    <row r="2161" spans="1:7" x14ac:dyDescent="0.4">
      <c r="A2161">
        <f>IF(小平市進捗状況確認シート!$B$6=CSVデータ!G2161,1,0)</f>
        <v>0</v>
      </c>
      <c r="B2161">
        <f>IF(小平市進捗状況確認シート!$C$6=CSVデータ!B2161,1,0)</f>
        <v>1</v>
      </c>
      <c r="C2161">
        <f t="shared" si="34"/>
        <v>0</v>
      </c>
      <c r="D2161" t="e">
        <f>VLOOKUP(CSVデータ!C2161,Sheet1!L:M,2,FALSE)</f>
        <v>#N/A</v>
      </c>
      <c r="E2161" s="29">
        <f>CSVデータ!E2161</f>
        <v>0</v>
      </c>
      <c r="F2161" s="29">
        <f>CSVデータ!D2161</f>
        <v>0</v>
      </c>
      <c r="G2161" s="29">
        <f>CSVデータ!F2161</f>
        <v>0</v>
      </c>
    </row>
    <row r="2162" spans="1:7" x14ac:dyDescent="0.4">
      <c r="A2162">
        <f>IF(小平市進捗状況確認シート!$B$6=CSVデータ!G2162,1,0)</f>
        <v>0</v>
      </c>
      <c r="B2162">
        <f>IF(小平市進捗状況確認シート!$C$6=CSVデータ!B2162,1,0)</f>
        <v>1</v>
      </c>
      <c r="C2162">
        <f t="shared" si="34"/>
        <v>0</v>
      </c>
      <c r="D2162" t="e">
        <f>VLOOKUP(CSVデータ!C2162,Sheet1!L:M,2,FALSE)</f>
        <v>#N/A</v>
      </c>
      <c r="E2162" s="29">
        <f>CSVデータ!E2162</f>
        <v>0</v>
      </c>
      <c r="F2162" s="29">
        <f>CSVデータ!D2162</f>
        <v>0</v>
      </c>
      <c r="G2162" s="29">
        <f>CSVデータ!F2162</f>
        <v>0</v>
      </c>
    </row>
    <row r="2163" spans="1:7" x14ac:dyDescent="0.4">
      <c r="A2163">
        <f>IF(小平市進捗状況確認シート!$B$6=CSVデータ!G2163,1,0)</f>
        <v>0</v>
      </c>
      <c r="B2163">
        <f>IF(小平市進捗状況確認シート!$C$6=CSVデータ!B2163,1,0)</f>
        <v>1</v>
      </c>
      <c r="C2163">
        <f t="shared" si="34"/>
        <v>0</v>
      </c>
      <c r="D2163" t="e">
        <f>VLOOKUP(CSVデータ!C2163,Sheet1!L:M,2,FALSE)</f>
        <v>#N/A</v>
      </c>
      <c r="E2163" s="29">
        <f>CSVデータ!E2163</f>
        <v>0</v>
      </c>
      <c r="F2163" s="29">
        <f>CSVデータ!D2163</f>
        <v>0</v>
      </c>
      <c r="G2163" s="29">
        <f>CSVデータ!F2163</f>
        <v>0</v>
      </c>
    </row>
    <row r="2164" spans="1:7" x14ac:dyDescent="0.4">
      <c r="A2164">
        <f>IF(小平市進捗状況確認シート!$B$6=CSVデータ!G2164,1,0)</f>
        <v>0</v>
      </c>
      <c r="B2164">
        <f>IF(小平市進捗状況確認シート!$C$6=CSVデータ!B2164,1,0)</f>
        <v>1</v>
      </c>
      <c r="C2164">
        <f t="shared" si="34"/>
        <v>0</v>
      </c>
      <c r="D2164" t="e">
        <f>VLOOKUP(CSVデータ!C2164,Sheet1!L:M,2,FALSE)</f>
        <v>#N/A</v>
      </c>
      <c r="E2164" s="29">
        <f>CSVデータ!E2164</f>
        <v>0</v>
      </c>
      <c r="F2164" s="29">
        <f>CSVデータ!D2164</f>
        <v>0</v>
      </c>
      <c r="G2164" s="29">
        <f>CSVデータ!F2164</f>
        <v>0</v>
      </c>
    </row>
    <row r="2165" spans="1:7" x14ac:dyDescent="0.4">
      <c r="A2165">
        <f>IF(小平市進捗状況確認シート!$B$6=CSVデータ!G2165,1,0)</f>
        <v>0</v>
      </c>
      <c r="B2165">
        <f>IF(小平市進捗状況確認シート!$C$6=CSVデータ!B2165,1,0)</f>
        <v>1</v>
      </c>
      <c r="C2165">
        <f t="shared" si="34"/>
        <v>0</v>
      </c>
      <c r="D2165" t="e">
        <f>VLOOKUP(CSVデータ!C2165,Sheet1!L:M,2,FALSE)</f>
        <v>#N/A</v>
      </c>
      <c r="E2165" s="29">
        <f>CSVデータ!E2165</f>
        <v>0</v>
      </c>
      <c r="F2165" s="29">
        <f>CSVデータ!D2165</f>
        <v>0</v>
      </c>
      <c r="G2165" s="29">
        <f>CSVデータ!F2165</f>
        <v>0</v>
      </c>
    </row>
    <row r="2166" spans="1:7" x14ac:dyDescent="0.4">
      <c r="A2166">
        <f>IF(小平市進捗状況確認シート!$B$6=CSVデータ!G2166,1,0)</f>
        <v>0</v>
      </c>
      <c r="B2166">
        <f>IF(小平市進捗状況確認シート!$C$6=CSVデータ!B2166,1,0)</f>
        <v>1</v>
      </c>
      <c r="C2166">
        <f t="shared" si="34"/>
        <v>0</v>
      </c>
      <c r="D2166" t="e">
        <f>VLOOKUP(CSVデータ!C2166,Sheet1!L:M,2,FALSE)</f>
        <v>#N/A</v>
      </c>
      <c r="E2166" s="29">
        <f>CSVデータ!E2166</f>
        <v>0</v>
      </c>
      <c r="F2166" s="29">
        <f>CSVデータ!D2166</f>
        <v>0</v>
      </c>
      <c r="G2166" s="29">
        <f>CSVデータ!F2166</f>
        <v>0</v>
      </c>
    </row>
    <row r="2167" spans="1:7" x14ac:dyDescent="0.4">
      <c r="A2167">
        <f>IF(小平市進捗状況確認シート!$B$6=CSVデータ!G2167,1,0)</f>
        <v>0</v>
      </c>
      <c r="B2167">
        <f>IF(小平市進捗状況確認シート!$C$6=CSVデータ!B2167,1,0)</f>
        <v>1</v>
      </c>
      <c r="C2167">
        <f t="shared" si="34"/>
        <v>0</v>
      </c>
      <c r="D2167" t="e">
        <f>VLOOKUP(CSVデータ!C2167,Sheet1!L:M,2,FALSE)</f>
        <v>#N/A</v>
      </c>
      <c r="E2167" s="29">
        <f>CSVデータ!E2167</f>
        <v>0</v>
      </c>
      <c r="F2167" s="29">
        <f>CSVデータ!D2167</f>
        <v>0</v>
      </c>
      <c r="G2167" s="29">
        <f>CSVデータ!F2167</f>
        <v>0</v>
      </c>
    </row>
    <row r="2168" spans="1:7" x14ac:dyDescent="0.4">
      <c r="A2168">
        <f>IF(小平市進捗状況確認シート!$B$6=CSVデータ!G2168,1,0)</f>
        <v>0</v>
      </c>
      <c r="B2168">
        <f>IF(小平市進捗状況確認シート!$C$6=CSVデータ!B2168,1,0)</f>
        <v>1</v>
      </c>
      <c r="C2168">
        <f t="shared" si="34"/>
        <v>0</v>
      </c>
      <c r="D2168" t="e">
        <f>VLOOKUP(CSVデータ!C2168,Sheet1!L:M,2,FALSE)</f>
        <v>#N/A</v>
      </c>
      <c r="E2168" s="29">
        <f>CSVデータ!E2168</f>
        <v>0</v>
      </c>
      <c r="F2168" s="29">
        <f>CSVデータ!D2168</f>
        <v>0</v>
      </c>
      <c r="G2168" s="29">
        <f>CSVデータ!F2168</f>
        <v>0</v>
      </c>
    </row>
    <row r="2169" spans="1:7" x14ac:dyDescent="0.4">
      <c r="A2169">
        <f>IF(小平市進捗状況確認シート!$B$6=CSVデータ!G2169,1,0)</f>
        <v>0</v>
      </c>
      <c r="B2169">
        <f>IF(小平市進捗状況確認シート!$C$6=CSVデータ!B2169,1,0)</f>
        <v>1</v>
      </c>
      <c r="C2169">
        <f t="shared" si="34"/>
        <v>0</v>
      </c>
      <c r="D2169" t="e">
        <f>VLOOKUP(CSVデータ!C2169,Sheet1!L:M,2,FALSE)</f>
        <v>#N/A</v>
      </c>
      <c r="E2169" s="29">
        <f>CSVデータ!E2169</f>
        <v>0</v>
      </c>
      <c r="F2169" s="29">
        <f>CSVデータ!D2169</f>
        <v>0</v>
      </c>
      <c r="G2169" s="29">
        <f>CSVデータ!F2169</f>
        <v>0</v>
      </c>
    </row>
    <row r="2170" spans="1:7" x14ac:dyDescent="0.4">
      <c r="A2170">
        <f>IF(小平市進捗状況確認シート!$B$6=CSVデータ!G2170,1,0)</f>
        <v>0</v>
      </c>
      <c r="B2170">
        <f>IF(小平市進捗状況確認シート!$C$6=CSVデータ!B2170,1,0)</f>
        <v>1</v>
      </c>
      <c r="C2170">
        <f t="shared" si="34"/>
        <v>0</v>
      </c>
      <c r="D2170" t="e">
        <f>VLOOKUP(CSVデータ!C2170,Sheet1!L:M,2,FALSE)</f>
        <v>#N/A</v>
      </c>
      <c r="E2170" s="29">
        <f>CSVデータ!E2170</f>
        <v>0</v>
      </c>
      <c r="F2170" s="29">
        <f>CSVデータ!D2170</f>
        <v>0</v>
      </c>
      <c r="G2170" s="29">
        <f>CSVデータ!F2170</f>
        <v>0</v>
      </c>
    </row>
    <row r="2171" spans="1:7" x14ac:dyDescent="0.4">
      <c r="A2171">
        <f>IF(小平市進捗状況確認シート!$B$6=CSVデータ!G2171,1,0)</f>
        <v>0</v>
      </c>
      <c r="B2171">
        <f>IF(小平市進捗状況確認シート!$C$6=CSVデータ!B2171,1,0)</f>
        <v>1</v>
      </c>
      <c r="C2171">
        <f t="shared" si="34"/>
        <v>0</v>
      </c>
      <c r="D2171" t="e">
        <f>VLOOKUP(CSVデータ!C2171,Sheet1!L:M,2,FALSE)</f>
        <v>#N/A</v>
      </c>
      <c r="E2171" s="29">
        <f>CSVデータ!E2171</f>
        <v>0</v>
      </c>
      <c r="F2171" s="29">
        <f>CSVデータ!D2171</f>
        <v>0</v>
      </c>
      <c r="G2171" s="29">
        <f>CSVデータ!F2171</f>
        <v>0</v>
      </c>
    </row>
    <row r="2172" spans="1:7" x14ac:dyDescent="0.4">
      <c r="A2172">
        <f>IF(小平市進捗状況確認シート!$B$6=CSVデータ!G2172,1,0)</f>
        <v>0</v>
      </c>
      <c r="B2172">
        <f>IF(小平市進捗状況確認シート!$C$6=CSVデータ!B2172,1,0)</f>
        <v>1</v>
      </c>
      <c r="C2172">
        <f t="shared" si="34"/>
        <v>0</v>
      </c>
      <c r="D2172" t="e">
        <f>VLOOKUP(CSVデータ!C2172,Sheet1!L:M,2,FALSE)</f>
        <v>#N/A</v>
      </c>
      <c r="E2172" s="29">
        <f>CSVデータ!E2172</f>
        <v>0</v>
      </c>
      <c r="F2172" s="29">
        <f>CSVデータ!D2172</f>
        <v>0</v>
      </c>
      <c r="G2172" s="29">
        <f>CSVデータ!F2172</f>
        <v>0</v>
      </c>
    </row>
    <row r="2173" spans="1:7" x14ac:dyDescent="0.4">
      <c r="A2173">
        <f>IF(小平市進捗状況確認シート!$B$6=CSVデータ!G2173,1,0)</f>
        <v>0</v>
      </c>
      <c r="B2173">
        <f>IF(小平市進捗状況確認シート!$C$6=CSVデータ!B2173,1,0)</f>
        <v>1</v>
      </c>
      <c r="C2173">
        <f t="shared" si="34"/>
        <v>0</v>
      </c>
      <c r="D2173" t="e">
        <f>VLOOKUP(CSVデータ!C2173,Sheet1!L:M,2,FALSE)</f>
        <v>#N/A</v>
      </c>
      <c r="E2173" s="29">
        <f>CSVデータ!E2173</f>
        <v>0</v>
      </c>
      <c r="F2173" s="29">
        <f>CSVデータ!D2173</f>
        <v>0</v>
      </c>
      <c r="G2173" s="29">
        <f>CSVデータ!F2173</f>
        <v>0</v>
      </c>
    </row>
    <row r="2174" spans="1:7" x14ac:dyDescent="0.4">
      <c r="A2174">
        <f>IF(小平市進捗状況確認シート!$B$6=CSVデータ!G2174,1,0)</f>
        <v>0</v>
      </c>
      <c r="B2174">
        <f>IF(小平市進捗状況確認シート!$C$6=CSVデータ!B2174,1,0)</f>
        <v>1</v>
      </c>
      <c r="C2174">
        <f t="shared" si="34"/>
        <v>0</v>
      </c>
      <c r="D2174" t="e">
        <f>VLOOKUP(CSVデータ!C2174,Sheet1!L:M,2,FALSE)</f>
        <v>#N/A</v>
      </c>
      <c r="E2174" s="29">
        <f>CSVデータ!E2174</f>
        <v>0</v>
      </c>
      <c r="F2174" s="29">
        <f>CSVデータ!D2174</f>
        <v>0</v>
      </c>
      <c r="G2174" s="29">
        <f>CSVデータ!F2174</f>
        <v>0</v>
      </c>
    </row>
    <row r="2175" spans="1:7" x14ac:dyDescent="0.4">
      <c r="A2175">
        <f>IF(小平市進捗状況確認シート!$B$6=CSVデータ!G2175,1,0)</f>
        <v>0</v>
      </c>
      <c r="B2175">
        <f>IF(小平市進捗状況確認シート!$C$6=CSVデータ!B2175,1,0)</f>
        <v>1</v>
      </c>
      <c r="C2175">
        <f t="shared" si="34"/>
        <v>0</v>
      </c>
      <c r="D2175" t="e">
        <f>VLOOKUP(CSVデータ!C2175,Sheet1!L:M,2,FALSE)</f>
        <v>#N/A</v>
      </c>
      <c r="E2175" s="29">
        <f>CSVデータ!E2175</f>
        <v>0</v>
      </c>
      <c r="F2175" s="29">
        <f>CSVデータ!D2175</f>
        <v>0</v>
      </c>
      <c r="G2175" s="29">
        <f>CSVデータ!F2175</f>
        <v>0</v>
      </c>
    </row>
    <row r="2176" spans="1:7" x14ac:dyDescent="0.4">
      <c r="A2176">
        <f>IF(小平市進捗状況確認シート!$B$6=CSVデータ!G2176,1,0)</f>
        <v>0</v>
      </c>
      <c r="B2176">
        <f>IF(小平市進捗状況確認シート!$C$6=CSVデータ!B2176,1,0)</f>
        <v>1</v>
      </c>
      <c r="C2176">
        <f t="shared" si="34"/>
        <v>0</v>
      </c>
      <c r="D2176" t="e">
        <f>VLOOKUP(CSVデータ!C2176,Sheet1!L:M,2,FALSE)</f>
        <v>#N/A</v>
      </c>
      <c r="E2176" s="29">
        <f>CSVデータ!E2176</f>
        <v>0</v>
      </c>
      <c r="F2176" s="29">
        <f>CSVデータ!D2176</f>
        <v>0</v>
      </c>
      <c r="G2176" s="29">
        <f>CSVデータ!F2176</f>
        <v>0</v>
      </c>
    </row>
    <row r="2177" spans="1:7" x14ac:dyDescent="0.4">
      <c r="A2177">
        <f>IF(小平市進捗状況確認シート!$B$6=CSVデータ!G2177,1,0)</f>
        <v>0</v>
      </c>
      <c r="B2177">
        <f>IF(小平市進捗状況確認シート!$C$6=CSVデータ!B2177,1,0)</f>
        <v>1</v>
      </c>
      <c r="C2177">
        <f t="shared" si="34"/>
        <v>0</v>
      </c>
      <c r="D2177" t="e">
        <f>VLOOKUP(CSVデータ!C2177,Sheet1!L:M,2,FALSE)</f>
        <v>#N/A</v>
      </c>
      <c r="E2177" s="29">
        <f>CSVデータ!E2177</f>
        <v>0</v>
      </c>
      <c r="F2177" s="29">
        <f>CSVデータ!D2177</f>
        <v>0</v>
      </c>
      <c r="G2177" s="29">
        <f>CSVデータ!F2177</f>
        <v>0</v>
      </c>
    </row>
    <row r="2178" spans="1:7" x14ac:dyDescent="0.4">
      <c r="A2178">
        <f>IF(小平市進捗状況確認シート!$B$6=CSVデータ!G2178,1,0)</f>
        <v>0</v>
      </c>
      <c r="B2178">
        <f>IF(小平市進捗状況確認シート!$C$6=CSVデータ!B2178,1,0)</f>
        <v>1</v>
      </c>
      <c r="C2178">
        <f t="shared" si="34"/>
        <v>0</v>
      </c>
      <c r="D2178" t="e">
        <f>VLOOKUP(CSVデータ!C2178,Sheet1!L:M,2,FALSE)</f>
        <v>#N/A</v>
      </c>
      <c r="E2178" s="29">
        <f>CSVデータ!E2178</f>
        <v>0</v>
      </c>
      <c r="F2178" s="29">
        <f>CSVデータ!D2178</f>
        <v>0</v>
      </c>
      <c r="G2178" s="29">
        <f>CSVデータ!F2178</f>
        <v>0</v>
      </c>
    </row>
    <row r="2179" spans="1:7" x14ac:dyDescent="0.4">
      <c r="A2179">
        <f>IF(小平市進捗状況確認シート!$B$6=CSVデータ!G2179,1,0)</f>
        <v>0</v>
      </c>
      <c r="B2179">
        <f>IF(小平市進捗状況確認シート!$C$6=CSVデータ!B2179,1,0)</f>
        <v>1</v>
      </c>
      <c r="C2179">
        <f t="shared" si="34"/>
        <v>0</v>
      </c>
      <c r="D2179" t="e">
        <f>VLOOKUP(CSVデータ!C2179,Sheet1!L:M,2,FALSE)</f>
        <v>#N/A</v>
      </c>
      <c r="E2179" s="29">
        <f>CSVデータ!E2179</f>
        <v>0</v>
      </c>
      <c r="F2179" s="29">
        <f>CSVデータ!D2179</f>
        <v>0</v>
      </c>
      <c r="G2179" s="29">
        <f>CSVデータ!F2179</f>
        <v>0</v>
      </c>
    </row>
    <row r="2180" spans="1:7" x14ac:dyDescent="0.4">
      <c r="A2180">
        <f>IF(小平市進捗状況確認シート!$B$6=CSVデータ!G2180,1,0)</f>
        <v>0</v>
      </c>
      <c r="B2180">
        <f>IF(小平市進捗状況確認シート!$C$6=CSVデータ!B2180,1,0)</f>
        <v>1</v>
      </c>
      <c r="C2180">
        <f t="shared" si="34"/>
        <v>0</v>
      </c>
      <c r="D2180" t="e">
        <f>VLOOKUP(CSVデータ!C2180,Sheet1!L:M,2,FALSE)</f>
        <v>#N/A</v>
      </c>
      <c r="E2180" s="29">
        <f>CSVデータ!E2180</f>
        <v>0</v>
      </c>
      <c r="F2180" s="29">
        <f>CSVデータ!D2180</f>
        <v>0</v>
      </c>
      <c r="G2180" s="29">
        <f>CSVデータ!F2180</f>
        <v>0</v>
      </c>
    </row>
    <row r="2181" spans="1:7" x14ac:dyDescent="0.4">
      <c r="A2181">
        <f>IF(小平市進捗状況確認シート!$B$6=CSVデータ!G2181,1,0)</f>
        <v>0</v>
      </c>
      <c r="B2181">
        <f>IF(小平市進捗状況確認シート!$C$6=CSVデータ!B2181,1,0)</f>
        <v>1</v>
      </c>
      <c r="C2181">
        <f t="shared" si="34"/>
        <v>0</v>
      </c>
      <c r="D2181" t="e">
        <f>VLOOKUP(CSVデータ!C2181,Sheet1!L:M,2,FALSE)</f>
        <v>#N/A</v>
      </c>
      <c r="E2181" s="29">
        <f>CSVデータ!E2181</f>
        <v>0</v>
      </c>
      <c r="F2181" s="29">
        <f>CSVデータ!D2181</f>
        <v>0</v>
      </c>
      <c r="G2181" s="29">
        <f>CSVデータ!F2181</f>
        <v>0</v>
      </c>
    </row>
    <row r="2182" spans="1:7" x14ac:dyDescent="0.4">
      <c r="A2182">
        <f>IF(小平市進捗状況確認シート!$B$6=CSVデータ!G2182,1,0)</f>
        <v>0</v>
      </c>
      <c r="B2182">
        <f>IF(小平市進捗状況確認シート!$C$6=CSVデータ!B2182,1,0)</f>
        <v>1</v>
      </c>
      <c r="C2182">
        <f t="shared" si="34"/>
        <v>0</v>
      </c>
      <c r="D2182" t="e">
        <f>VLOOKUP(CSVデータ!C2182,Sheet1!L:M,2,FALSE)</f>
        <v>#N/A</v>
      </c>
      <c r="E2182" s="29">
        <f>CSVデータ!E2182</f>
        <v>0</v>
      </c>
      <c r="F2182" s="29">
        <f>CSVデータ!D2182</f>
        <v>0</v>
      </c>
      <c r="G2182" s="29">
        <f>CSVデータ!F2182</f>
        <v>0</v>
      </c>
    </row>
    <row r="2183" spans="1:7" x14ac:dyDescent="0.4">
      <c r="A2183">
        <f>IF(小平市進捗状況確認シート!$B$6=CSVデータ!G2183,1,0)</f>
        <v>0</v>
      </c>
      <c r="B2183">
        <f>IF(小平市進捗状況確認シート!$C$6=CSVデータ!B2183,1,0)</f>
        <v>1</v>
      </c>
      <c r="C2183">
        <f t="shared" si="34"/>
        <v>0</v>
      </c>
      <c r="D2183" t="e">
        <f>VLOOKUP(CSVデータ!C2183,Sheet1!L:M,2,FALSE)</f>
        <v>#N/A</v>
      </c>
      <c r="E2183" s="29">
        <f>CSVデータ!E2183</f>
        <v>0</v>
      </c>
      <c r="F2183" s="29">
        <f>CSVデータ!D2183</f>
        <v>0</v>
      </c>
      <c r="G2183" s="29">
        <f>CSVデータ!F2183</f>
        <v>0</v>
      </c>
    </row>
    <row r="2184" spans="1:7" x14ac:dyDescent="0.4">
      <c r="A2184">
        <f>IF(小平市進捗状況確認シート!$B$6=CSVデータ!G2184,1,0)</f>
        <v>0</v>
      </c>
      <c r="B2184">
        <f>IF(小平市進捗状況確認シート!$C$6=CSVデータ!B2184,1,0)</f>
        <v>1</v>
      </c>
      <c r="C2184">
        <f t="shared" si="34"/>
        <v>0</v>
      </c>
      <c r="D2184" t="e">
        <f>VLOOKUP(CSVデータ!C2184,Sheet1!L:M,2,FALSE)</f>
        <v>#N/A</v>
      </c>
      <c r="E2184" s="29">
        <f>CSVデータ!E2184</f>
        <v>0</v>
      </c>
      <c r="F2184" s="29">
        <f>CSVデータ!D2184</f>
        <v>0</v>
      </c>
      <c r="G2184" s="29">
        <f>CSVデータ!F2184</f>
        <v>0</v>
      </c>
    </row>
    <row r="2185" spans="1:7" x14ac:dyDescent="0.4">
      <c r="A2185">
        <f>IF(小平市進捗状況確認シート!$B$6=CSVデータ!G2185,1,0)</f>
        <v>0</v>
      </c>
      <c r="B2185">
        <f>IF(小平市進捗状況確認シート!$C$6=CSVデータ!B2185,1,0)</f>
        <v>1</v>
      </c>
      <c r="C2185">
        <f t="shared" si="34"/>
        <v>0</v>
      </c>
      <c r="D2185" t="e">
        <f>VLOOKUP(CSVデータ!C2185,Sheet1!L:M,2,FALSE)</f>
        <v>#N/A</v>
      </c>
      <c r="E2185" s="29">
        <f>CSVデータ!E2185</f>
        <v>0</v>
      </c>
      <c r="F2185" s="29">
        <f>CSVデータ!D2185</f>
        <v>0</v>
      </c>
      <c r="G2185" s="29">
        <f>CSVデータ!F2185</f>
        <v>0</v>
      </c>
    </row>
    <row r="2186" spans="1:7" x14ac:dyDescent="0.4">
      <c r="A2186">
        <f>IF(小平市進捗状況確認シート!$B$6=CSVデータ!G2186,1,0)</f>
        <v>0</v>
      </c>
      <c r="B2186">
        <f>IF(小平市進捗状況確認シート!$C$6=CSVデータ!B2186,1,0)</f>
        <v>1</v>
      </c>
      <c r="C2186">
        <f t="shared" si="34"/>
        <v>0</v>
      </c>
      <c r="D2186" t="e">
        <f>VLOOKUP(CSVデータ!C2186,Sheet1!L:M,2,FALSE)</f>
        <v>#N/A</v>
      </c>
      <c r="E2186" s="29">
        <f>CSVデータ!E2186</f>
        <v>0</v>
      </c>
      <c r="F2186" s="29">
        <f>CSVデータ!D2186</f>
        <v>0</v>
      </c>
      <c r="G2186" s="29">
        <f>CSVデータ!F2186</f>
        <v>0</v>
      </c>
    </row>
    <row r="2187" spans="1:7" x14ac:dyDescent="0.4">
      <c r="A2187">
        <f>IF(小平市進捗状況確認シート!$B$6=CSVデータ!G2187,1,0)</f>
        <v>0</v>
      </c>
      <c r="B2187">
        <f>IF(小平市進捗状況確認シート!$C$6=CSVデータ!B2187,1,0)</f>
        <v>1</v>
      </c>
      <c r="C2187">
        <f t="shared" si="34"/>
        <v>0</v>
      </c>
      <c r="D2187" t="e">
        <f>VLOOKUP(CSVデータ!C2187,Sheet1!L:M,2,FALSE)</f>
        <v>#N/A</v>
      </c>
      <c r="E2187" s="29">
        <f>CSVデータ!E2187</f>
        <v>0</v>
      </c>
      <c r="F2187" s="29">
        <f>CSVデータ!D2187</f>
        <v>0</v>
      </c>
      <c r="G2187" s="29">
        <f>CSVデータ!F2187</f>
        <v>0</v>
      </c>
    </row>
    <row r="2188" spans="1:7" x14ac:dyDescent="0.4">
      <c r="A2188">
        <f>IF(小平市進捗状況確認シート!$B$6=CSVデータ!G2188,1,0)</f>
        <v>0</v>
      </c>
      <c r="B2188">
        <f>IF(小平市進捗状況確認シート!$C$6=CSVデータ!B2188,1,0)</f>
        <v>1</v>
      </c>
      <c r="C2188">
        <f t="shared" si="34"/>
        <v>0</v>
      </c>
      <c r="D2188" t="e">
        <f>VLOOKUP(CSVデータ!C2188,Sheet1!L:M,2,FALSE)</f>
        <v>#N/A</v>
      </c>
      <c r="E2188" s="29">
        <f>CSVデータ!E2188</f>
        <v>0</v>
      </c>
      <c r="F2188" s="29">
        <f>CSVデータ!D2188</f>
        <v>0</v>
      </c>
      <c r="G2188" s="29">
        <f>CSVデータ!F2188</f>
        <v>0</v>
      </c>
    </row>
    <row r="2189" spans="1:7" x14ac:dyDescent="0.4">
      <c r="A2189">
        <f>IF(小平市進捗状況確認シート!$B$6=CSVデータ!G2189,1,0)</f>
        <v>0</v>
      </c>
      <c r="B2189">
        <f>IF(小平市進捗状況確認シート!$C$6=CSVデータ!B2189,1,0)</f>
        <v>1</v>
      </c>
      <c r="C2189">
        <f t="shared" si="34"/>
        <v>0</v>
      </c>
      <c r="D2189" t="e">
        <f>VLOOKUP(CSVデータ!C2189,Sheet1!L:M,2,FALSE)</f>
        <v>#N/A</v>
      </c>
      <c r="E2189" s="29">
        <f>CSVデータ!E2189</f>
        <v>0</v>
      </c>
      <c r="F2189" s="29">
        <f>CSVデータ!D2189</f>
        <v>0</v>
      </c>
      <c r="G2189" s="29">
        <f>CSVデータ!F2189</f>
        <v>0</v>
      </c>
    </row>
    <row r="2190" spans="1:7" x14ac:dyDescent="0.4">
      <c r="A2190">
        <f>IF(小平市進捗状況確認シート!$B$6=CSVデータ!G2190,1,0)</f>
        <v>0</v>
      </c>
      <c r="B2190">
        <f>IF(小平市進捗状況確認シート!$C$6=CSVデータ!B2190,1,0)</f>
        <v>1</v>
      </c>
      <c r="C2190">
        <f t="shared" si="34"/>
        <v>0</v>
      </c>
      <c r="D2190" t="e">
        <f>VLOOKUP(CSVデータ!C2190,Sheet1!L:M,2,FALSE)</f>
        <v>#N/A</v>
      </c>
      <c r="E2190" s="29">
        <f>CSVデータ!E2190</f>
        <v>0</v>
      </c>
      <c r="F2190" s="29">
        <f>CSVデータ!D2190</f>
        <v>0</v>
      </c>
      <c r="G2190" s="29">
        <f>CSVデータ!F2190</f>
        <v>0</v>
      </c>
    </row>
    <row r="2191" spans="1:7" x14ac:dyDescent="0.4">
      <c r="A2191">
        <f>IF(小平市進捗状況確認シート!$B$6=CSVデータ!G2191,1,0)</f>
        <v>0</v>
      </c>
      <c r="B2191">
        <f>IF(小平市進捗状況確認シート!$C$6=CSVデータ!B2191,1,0)</f>
        <v>1</v>
      </c>
      <c r="C2191">
        <f t="shared" si="34"/>
        <v>0</v>
      </c>
      <c r="D2191" t="e">
        <f>VLOOKUP(CSVデータ!C2191,Sheet1!L:M,2,FALSE)</f>
        <v>#N/A</v>
      </c>
      <c r="E2191" s="29">
        <f>CSVデータ!E2191</f>
        <v>0</v>
      </c>
      <c r="F2191" s="29">
        <f>CSVデータ!D2191</f>
        <v>0</v>
      </c>
      <c r="G2191" s="29">
        <f>CSVデータ!F2191</f>
        <v>0</v>
      </c>
    </row>
    <row r="2192" spans="1:7" x14ac:dyDescent="0.4">
      <c r="A2192">
        <f>IF(小平市進捗状況確認シート!$B$6=CSVデータ!G2192,1,0)</f>
        <v>0</v>
      </c>
      <c r="B2192">
        <f>IF(小平市進捗状況確認シート!$C$6=CSVデータ!B2192,1,0)</f>
        <v>1</v>
      </c>
      <c r="C2192">
        <f t="shared" si="34"/>
        <v>0</v>
      </c>
      <c r="D2192" t="e">
        <f>VLOOKUP(CSVデータ!C2192,Sheet1!L:M,2,FALSE)</f>
        <v>#N/A</v>
      </c>
      <c r="E2192" s="29">
        <f>CSVデータ!E2192</f>
        <v>0</v>
      </c>
      <c r="F2192" s="29">
        <f>CSVデータ!D2192</f>
        <v>0</v>
      </c>
      <c r="G2192" s="29">
        <f>CSVデータ!F2192</f>
        <v>0</v>
      </c>
    </row>
    <row r="2193" spans="1:7" x14ac:dyDescent="0.4">
      <c r="A2193">
        <f>IF(小平市進捗状況確認シート!$B$6=CSVデータ!G2193,1,0)</f>
        <v>0</v>
      </c>
      <c r="B2193">
        <f>IF(小平市進捗状況確認シート!$C$6=CSVデータ!B2193,1,0)</f>
        <v>1</v>
      </c>
      <c r="C2193">
        <f t="shared" si="34"/>
        <v>0</v>
      </c>
      <c r="D2193" t="e">
        <f>VLOOKUP(CSVデータ!C2193,Sheet1!L:M,2,FALSE)</f>
        <v>#N/A</v>
      </c>
      <c r="E2193" s="29">
        <f>CSVデータ!E2193</f>
        <v>0</v>
      </c>
      <c r="F2193" s="29">
        <f>CSVデータ!D2193</f>
        <v>0</v>
      </c>
      <c r="G2193" s="29">
        <f>CSVデータ!F2193</f>
        <v>0</v>
      </c>
    </row>
    <row r="2194" spans="1:7" x14ac:dyDescent="0.4">
      <c r="A2194">
        <f>IF(小平市進捗状況確認シート!$B$6=CSVデータ!G2194,1,0)</f>
        <v>0</v>
      </c>
      <c r="B2194">
        <f>IF(小平市進捗状況確認シート!$C$6=CSVデータ!B2194,1,0)</f>
        <v>1</v>
      </c>
      <c r="C2194">
        <f t="shared" si="34"/>
        <v>0</v>
      </c>
      <c r="D2194" t="e">
        <f>VLOOKUP(CSVデータ!C2194,Sheet1!L:M,2,FALSE)</f>
        <v>#N/A</v>
      </c>
      <c r="E2194" s="29">
        <f>CSVデータ!E2194</f>
        <v>0</v>
      </c>
      <c r="F2194" s="29">
        <f>CSVデータ!D2194</f>
        <v>0</v>
      </c>
      <c r="G2194" s="29">
        <f>CSVデータ!F2194</f>
        <v>0</v>
      </c>
    </row>
    <row r="2195" spans="1:7" x14ac:dyDescent="0.4">
      <c r="A2195">
        <f>IF(小平市進捗状況確認シート!$B$6=CSVデータ!G2195,1,0)</f>
        <v>0</v>
      </c>
      <c r="B2195">
        <f>IF(小平市進捗状況確認シート!$C$6=CSVデータ!B2195,1,0)</f>
        <v>1</v>
      </c>
      <c r="C2195">
        <f t="shared" si="34"/>
        <v>0</v>
      </c>
      <c r="D2195" t="e">
        <f>VLOOKUP(CSVデータ!C2195,Sheet1!L:M,2,FALSE)</f>
        <v>#N/A</v>
      </c>
      <c r="E2195" s="29">
        <f>CSVデータ!E2195</f>
        <v>0</v>
      </c>
      <c r="F2195" s="29">
        <f>CSVデータ!D2195</f>
        <v>0</v>
      </c>
      <c r="G2195" s="29">
        <f>CSVデータ!F2195</f>
        <v>0</v>
      </c>
    </row>
    <row r="2196" spans="1:7" x14ac:dyDescent="0.4">
      <c r="A2196">
        <f>IF(小平市進捗状況確認シート!$B$6=CSVデータ!G2196,1,0)</f>
        <v>0</v>
      </c>
      <c r="B2196">
        <f>IF(小平市進捗状況確認シート!$C$6=CSVデータ!B2196,1,0)</f>
        <v>1</v>
      </c>
      <c r="C2196">
        <f t="shared" si="34"/>
        <v>0</v>
      </c>
      <c r="D2196" t="e">
        <f>VLOOKUP(CSVデータ!C2196,Sheet1!L:M,2,FALSE)</f>
        <v>#N/A</v>
      </c>
      <c r="E2196" s="29">
        <f>CSVデータ!E2196</f>
        <v>0</v>
      </c>
      <c r="F2196" s="29">
        <f>CSVデータ!D2196</f>
        <v>0</v>
      </c>
      <c r="G2196" s="29">
        <f>CSVデータ!F2196</f>
        <v>0</v>
      </c>
    </row>
    <row r="2197" spans="1:7" x14ac:dyDescent="0.4">
      <c r="A2197">
        <f>IF(小平市進捗状況確認シート!$B$6=CSVデータ!G2197,1,0)</f>
        <v>0</v>
      </c>
      <c r="B2197">
        <f>IF(小平市進捗状況確認シート!$C$6=CSVデータ!B2197,1,0)</f>
        <v>1</v>
      </c>
      <c r="C2197">
        <f t="shared" si="34"/>
        <v>0</v>
      </c>
      <c r="D2197" t="e">
        <f>VLOOKUP(CSVデータ!C2197,Sheet1!L:M,2,FALSE)</f>
        <v>#N/A</v>
      </c>
      <c r="E2197" s="29">
        <f>CSVデータ!E2197</f>
        <v>0</v>
      </c>
      <c r="F2197" s="29">
        <f>CSVデータ!D2197</f>
        <v>0</v>
      </c>
      <c r="G2197" s="29">
        <f>CSVデータ!F2197</f>
        <v>0</v>
      </c>
    </row>
    <row r="2198" spans="1:7" x14ac:dyDescent="0.4">
      <c r="A2198">
        <f>IF(小平市進捗状況確認シート!$B$6=CSVデータ!G2198,1,0)</f>
        <v>0</v>
      </c>
      <c r="B2198">
        <f>IF(小平市進捗状況確認シート!$C$6=CSVデータ!B2198,1,0)</f>
        <v>1</v>
      </c>
      <c r="C2198">
        <f t="shared" si="34"/>
        <v>0</v>
      </c>
      <c r="D2198" t="e">
        <f>VLOOKUP(CSVデータ!C2198,Sheet1!L:M,2,FALSE)</f>
        <v>#N/A</v>
      </c>
      <c r="E2198" s="29">
        <f>CSVデータ!E2198</f>
        <v>0</v>
      </c>
      <c r="F2198" s="29">
        <f>CSVデータ!D2198</f>
        <v>0</v>
      </c>
      <c r="G2198" s="29">
        <f>CSVデータ!F2198</f>
        <v>0</v>
      </c>
    </row>
    <row r="2199" spans="1:7" x14ac:dyDescent="0.4">
      <c r="A2199">
        <f>IF(小平市進捗状況確認シート!$B$6=CSVデータ!G2199,1,0)</f>
        <v>0</v>
      </c>
      <c r="B2199">
        <f>IF(小平市進捗状況確認シート!$C$6=CSVデータ!B2199,1,0)</f>
        <v>1</v>
      </c>
      <c r="C2199">
        <f t="shared" si="34"/>
        <v>0</v>
      </c>
      <c r="D2199" t="e">
        <f>VLOOKUP(CSVデータ!C2199,Sheet1!L:M,2,FALSE)</f>
        <v>#N/A</v>
      </c>
      <c r="E2199" s="29">
        <f>CSVデータ!E2199</f>
        <v>0</v>
      </c>
      <c r="F2199" s="29">
        <f>CSVデータ!D2199</f>
        <v>0</v>
      </c>
      <c r="G2199" s="29">
        <f>CSVデータ!F2199</f>
        <v>0</v>
      </c>
    </row>
    <row r="2200" spans="1:7" x14ac:dyDescent="0.4">
      <c r="A2200">
        <f>IF(小平市進捗状況確認シート!$B$6=CSVデータ!G2200,1,0)</f>
        <v>0</v>
      </c>
      <c r="B2200">
        <f>IF(小平市進捗状況確認シート!$C$6=CSVデータ!B2200,1,0)</f>
        <v>1</v>
      </c>
      <c r="C2200">
        <f t="shared" si="34"/>
        <v>0</v>
      </c>
      <c r="D2200" t="e">
        <f>VLOOKUP(CSVデータ!C2200,Sheet1!L:M,2,FALSE)</f>
        <v>#N/A</v>
      </c>
      <c r="E2200" s="29">
        <f>CSVデータ!E2200</f>
        <v>0</v>
      </c>
      <c r="F2200" s="29">
        <f>CSVデータ!D2200</f>
        <v>0</v>
      </c>
      <c r="G2200" s="29">
        <f>CSVデータ!F2200</f>
        <v>0</v>
      </c>
    </row>
    <row r="2201" spans="1:7" x14ac:dyDescent="0.4">
      <c r="A2201">
        <f>IF(小平市進捗状況確認シート!$B$6=CSVデータ!G2201,1,0)</f>
        <v>0</v>
      </c>
      <c r="B2201">
        <f>IF(小平市進捗状況確認シート!$C$6=CSVデータ!B2201,1,0)</f>
        <v>1</v>
      </c>
      <c r="C2201">
        <f t="shared" si="34"/>
        <v>0</v>
      </c>
      <c r="D2201" t="e">
        <f>VLOOKUP(CSVデータ!C2201,Sheet1!L:M,2,FALSE)</f>
        <v>#N/A</v>
      </c>
      <c r="E2201" s="29">
        <f>CSVデータ!E2201</f>
        <v>0</v>
      </c>
      <c r="F2201" s="29">
        <f>CSVデータ!D2201</f>
        <v>0</v>
      </c>
      <c r="G2201" s="29">
        <f>CSVデータ!F2201</f>
        <v>0</v>
      </c>
    </row>
    <row r="2202" spans="1:7" x14ac:dyDescent="0.4">
      <c r="A2202">
        <f>IF(小平市進捗状況確認シート!$B$6=CSVデータ!G2202,1,0)</f>
        <v>0</v>
      </c>
      <c r="B2202">
        <f>IF(小平市進捗状況確認シート!$C$6=CSVデータ!B2202,1,0)</f>
        <v>1</v>
      </c>
      <c r="C2202">
        <f t="shared" si="34"/>
        <v>0</v>
      </c>
      <c r="D2202" t="e">
        <f>VLOOKUP(CSVデータ!C2202,Sheet1!L:M,2,FALSE)</f>
        <v>#N/A</v>
      </c>
      <c r="E2202" s="29">
        <f>CSVデータ!E2202</f>
        <v>0</v>
      </c>
      <c r="F2202" s="29">
        <f>CSVデータ!D2202</f>
        <v>0</v>
      </c>
      <c r="G2202" s="29">
        <f>CSVデータ!F2202</f>
        <v>0</v>
      </c>
    </row>
    <row r="2203" spans="1:7" x14ac:dyDescent="0.4">
      <c r="A2203">
        <f>IF(小平市進捗状況確認シート!$B$6=CSVデータ!G2203,1,0)</f>
        <v>0</v>
      </c>
      <c r="B2203">
        <f>IF(小平市進捗状況確認シート!$C$6=CSVデータ!B2203,1,0)</f>
        <v>1</v>
      </c>
      <c r="C2203">
        <f t="shared" si="34"/>
        <v>0</v>
      </c>
      <c r="D2203" t="e">
        <f>VLOOKUP(CSVデータ!C2203,Sheet1!L:M,2,FALSE)</f>
        <v>#N/A</v>
      </c>
      <c r="E2203" s="29">
        <f>CSVデータ!E2203</f>
        <v>0</v>
      </c>
      <c r="F2203" s="29">
        <f>CSVデータ!D2203</f>
        <v>0</v>
      </c>
      <c r="G2203" s="29">
        <f>CSVデータ!F2203</f>
        <v>0</v>
      </c>
    </row>
    <row r="2204" spans="1:7" x14ac:dyDescent="0.4">
      <c r="A2204">
        <f>IF(小平市進捗状況確認シート!$B$6=CSVデータ!G2204,1,0)</f>
        <v>0</v>
      </c>
      <c r="B2204">
        <f>IF(小平市進捗状況確認シート!$C$6=CSVデータ!B2204,1,0)</f>
        <v>1</v>
      </c>
      <c r="C2204">
        <f t="shared" si="34"/>
        <v>0</v>
      </c>
      <c r="D2204" t="e">
        <f>VLOOKUP(CSVデータ!C2204,Sheet1!L:M,2,FALSE)</f>
        <v>#N/A</v>
      </c>
      <c r="E2204" s="29">
        <f>CSVデータ!E2204</f>
        <v>0</v>
      </c>
      <c r="F2204" s="29">
        <f>CSVデータ!D2204</f>
        <v>0</v>
      </c>
      <c r="G2204" s="29">
        <f>CSVデータ!F2204</f>
        <v>0</v>
      </c>
    </row>
    <row r="2205" spans="1:7" x14ac:dyDescent="0.4">
      <c r="A2205">
        <f>IF(小平市進捗状況確認シート!$B$6=CSVデータ!G2205,1,0)</f>
        <v>0</v>
      </c>
      <c r="B2205">
        <f>IF(小平市進捗状況確認シート!$C$6=CSVデータ!B2205,1,0)</f>
        <v>1</v>
      </c>
      <c r="C2205">
        <f t="shared" si="34"/>
        <v>0</v>
      </c>
      <c r="D2205" t="e">
        <f>VLOOKUP(CSVデータ!C2205,Sheet1!L:M,2,FALSE)</f>
        <v>#N/A</v>
      </c>
      <c r="E2205" s="29">
        <f>CSVデータ!E2205</f>
        <v>0</v>
      </c>
      <c r="F2205" s="29">
        <f>CSVデータ!D2205</f>
        <v>0</v>
      </c>
      <c r="G2205" s="29">
        <f>CSVデータ!F2205</f>
        <v>0</v>
      </c>
    </row>
    <row r="2206" spans="1:7" x14ac:dyDescent="0.4">
      <c r="A2206">
        <f>IF(小平市進捗状況確認シート!$B$6=CSVデータ!G2206,1,0)</f>
        <v>0</v>
      </c>
      <c r="B2206">
        <f>IF(小平市進捗状況確認シート!$C$6=CSVデータ!B2206,1,0)</f>
        <v>1</v>
      </c>
      <c r="C2206">
        <f t="shared" si="34"/>
        <v>0</v>
      </c>
      <c r="D2206" t="e">
        <f>VLOOKUP(CSVデータ!C2206,Sheet1!L:M,2,FALSE)</f>
        <v>#N/A</v>
      </c>
      <c r="E2206" s="29">
        <f>CSVデータ!E2206</f>
        <v>0</v>
      </c>
      <c r="F2206" s="29">
        <f>CSVデータ!D2206</f>
        <v>0</v>
      </c>
      <c r="G2206" s="29">
        <f>CSVデータ!F2206</f>
        <v>0</v>
      </c>
    </row>
    <row r="2207" spans="1:7" x14ac:dyDescent="0.4">
      <c r="A2207">
        <f>IF(小平市進捗状況確認シート!$B$6=CSVデータ!G2207,1,0)</f>
        <v>0</v>
      </c>
      <c r="B2207">
        <f>IF(小平市進捗状況確認シート!$C$6=CSVデータ!B2207,1,0)</f>
        <v>1</v>
      </c>
      <c r="C2207">
        <f t="shared" si="34"/>
        <v>0</v>
      </c>
      <c r="D2207" t="e">
        <f>VLOOKUP(CSVデータ!C2207,Sheet1!L:M,2,FALSE)</f>
        <v>#N/A</v>
      </c>
      <c r="E2207" s="29">
        <f>CSVデータ!E2207</f>
        <v>0</v>
      </c>
      <c r="F2207" s="29">
        <f>CSVデータ!D2207</f>
        <v>0</v>
      </c>
      <c r="G2207" s="29">
        <f>CSVデータ!F2207</f>
        <v>0</v>
      </c>
    </row>
    <row r="2208" spans="1:7" x14ac:dyDescent="0.4">
      <c r="A2208">
        <f>IF(小平市進捗状況確認シート!$B$6=CSVデータ!G2208,1,0)</f>
        <v>0</v>
      </c>
      <c r="B2208">
        <f>IF(小平市進捗状況確認シート!$C$6=CSVデータ!B2208,1,0)</f>
        <v>1</v>
      </c>
      <c r="C2208">
        <f t="shared" si="34"/>
        <v>0</v>
      </c>
      <c r="D2208" t="e">
        <f>VLOOKUP(CSVデータ!C2208,Sheet1!L:M,2,FALSE)</f>
        <v>#N/A</v>
      </c>
      <c r="E2208" s="29">
        <f>CSVデータ!E2208</f>
        <v>0</v>
      </c>
      <c r="F2208" s="29">
        <f>CSVデータ!D2208</f>
        <v>0</v>
      </c>
      <c r="G2208" s="29">
        <f>CSVデータ!F2208</f>
        <v>0</v>
      </c>
    </row>
    <row r="2209" spans="1:7" x14ac:dyDescent="0.4">
      <c r="A2209">
        <f>IF(小平市進捗状況確認シート!$B$6=CSVデータ!G2209,1,0)</f>
        <v>0</v>
      </c>
      <c r="B2209">
        <f>IF(小平市進捗状況確認シート!$C$6=CSVデータ!B2209,1,0)</f>
        <v>1</v>
      </c>
      <c r="C2209">
        <f t="shared" si="34"/>
        <v>0</v>
      </c>
      <c r="D2209" t="e">
        <f>VLOOKUP(CSVデータ!C2209,Sheet1!L:M,2,FALSE)</f>
        <v>#N/A</v>
      </c>
      <c r="E2209" s="29">
        <f>CSVデータ!E2209</f>
        <v>0</v>
      </c>
      <c r="F2209" s="29">
        <f>CSVデータ!D2209</f>
        <v>0</v>
      </c>
      <c r="G2209" s="29">
        <f>CSVデータ!F2209</f>
        <v>0</v>
      </c>
    </row>
    <row r="2210" spans="1:7" x14ac:dyDescent="0.4">
      <c r="A2210">
        <f>IF(小平市進捗状況確認シート!$B$6=CSVデータ!G2210,1,0)</f>
        <v>0</v>
      </c>
      <c r="B2210">
        <f>IF(小平市進捗状況確認シート!$C$6=CSVデータ!B2210,1,0)</f>
        <v>1</v>
      </c>
      <c r="C2210">
        <f t="shared" si="34"/>
        <v>0</v>
      </c>
      <c r="D2210" t="e">
        <f>VLOOKUP(CSVデータ!C2210,Sheet1!L:M,2,FALSE)</f>
        <v>#N/A</v>
      </c>
      <c r="E2210" s="29">
        <f>CSVデータ!E2210</f>
        <v>0</v>
      </c>
      <c r="F2210" s="29">
        <f>CSVデータ!D2210</f>
        <v>0</v>
      </c>
      <c r="G2210" s="29">
        <f>CSVデータ!F2210</f>
        <v>0</v>
      </c>
    </row>
    <row r="2211" spans="1:7" x14ac:dyDescent="0.4">
      <c r="A2211">
        <f>IF(小平市進捗状況確認シート!$B$6=CSVデータ!G2211,1,0)</f>
        <v>0</v>
      </c>
      <c r="B2211">
        <f>IF(小平市進捗状況確認シート!$C$6=CSVデータ!B2211,1,0)</f>
        <v>1</v>
      </c>
      <c r="C2211">
        <f t="shared" si="34"/>
        <v>0</v>
      </c>
      <c r="D2211" t="e">
        <f>VLOOKUP(CSVデータ!C2211,Sheet1!L:M,2,FALSE)</f>
        <v>#N/A</v>
      </c>
      <c r="E2211" s="29">
        <f>CSVデータ!E2211</f>
        <v>0</v>
      </c>
      <c r="F2211" s="29">
        <f>CSVデータ!D2211</f>
        <v>0</v>
      </c>
      <c r="G2211" s="29">
        <f>CSVデータ!F2211</f>
        <v>0</v>
      </c>
    </row>
    <row r="2212" spans="1:7" x14ac:dyDescent="0.4">
      <c r="A2212">
        <f>IF(小平市進捗状況確認シート!$B$6=CSVデータ!G2212,1,0)</f>
        <v>0</v>
      </c>
      <c r="B2212">
        <f>IF(小平市進捗状況確認シート!$C$6=CSVデータ!B2212,1,0)</f>
        <v>1</v>
      </c>
      <c r="C2212">
        <f t="shared" si="34"/>
        <v>0</v>
      </c>
      <c r="D2212" t="e">
        <f>VLOOKUP(CSVデータ!C2212,Sheet1!L:M,2,FALSE)</f>
        <v>#N/A</v>
      </c>
      <c r="E2212" s="29">
        <f>CSVデータ!E2212</f>
        <v>0</v>
      </c>
      <c r="F2212" s="29">
        <f>CSVデータ!D2212</f>
        <v>0</v>
      </c>
      <c r="G2212" s="29">
        <f>CSVデータ!F2212</f>
        <v>0</v>
      </c>
    </row>
    <row r="2213" spans="1:7" x14ac:dyDescent="0.4">
      <c r="A2213">
        <f>IF(小平市進捗状況確認シート!$B$6=CSVデータ!G2213,1,0)</f>
        <v>0</v>
      </c>
      <c r="B2213">
        <f>IF(小平市進捗状況確認シート!$C$6=CSVデータ!B2213,1,0)</f>
        <v>1</v>
      </c>
      <c r="C2213">
        <f t="shared" si="34"/>
        <v>0</v>
      </c>
      <c r="D2213" t="e">
        <f>VLOOKUP(CSVデータ!C2213,Sheet1!L:M,2,FALSE)</f>
        <v>#N/A</v>
      </c>
      <c r="E2213" s="29">
        <f>CSVデータ!E2213</f>
        <v>0</v>
      </c>
      <c r="F2213" s="29">
        <f>CSVデータ!D2213</f>
        <v>0</v>
      </c>
      <c r="G2213" s="29">
        <f>CSVデータ!F2213</f>
        <v>0</v>
      </c>
    </row>
    <row r="2214" spans="1:7" x14ac:dyDescent="0.4">
      <c r="A2214">
        <f>IF(小平市進捗状況確認シート!$B$6=CSVデータ!G2214,1,0)</f>
        <v>0</v>
      </c>
      <c r="B2214">
        <f>IF(小平市進捗状況確認シート!$C$6=CSVデータ!B2214,1,0)</f>
        <v>1</v>
      </c>
      <c r="C2214">
        <f t="shared" si="34"/>
        <v>0</v>
      </c>
      <c r="D2214" t="e">
        <f>VLOOKUP(CSVデータ!C2214,Sheet1!L:M,2,FALSE)</f>
        <v>#N/A</v>
      </c>
      <c r="E2214" s="29">
        <f>CSVデータ!E2214</f>
        <v>0</v>
      </c>
      <c r="F2214" s="29">
        <f>CSVデータ!D2214</f>
        <v>0</v>
      </c>
      <c r="G2214" s="29">
        <f>CSVデータ!F2214</f>
        <v>0</v>
      </c>
    </row>
    <row r="2215" spans="1:7" x14ac:dyDescent="0.4">
      <c r="A2215">
        <f>IF(小平市進捗状況確認シート!$B$6=CSVデータ!G2215,1,0)</f>
        <v>0</v>
      </c>
      <c r="B2215">
        <f>IF(小平市進捗状況確認シート!$C$6=CSVデータ!B2215,1,0)</f>
        <v>1</v>
      </c>
      <c r="C2215">
        <f t="shared" ref="C2215:C2278" si="35">IF(A2215+B2215=2,1,0)</f>
        <v>0</v>
      </c>
      <c r="D2215" t="e">
        <f>VLOOKUP(CSVデータ!C2215,Sheet1!L:M,2,FALSE)</f>
        <v>#N/A</v>
      </c>
      <c r="E2215" s="29">
        <f>CSVデータ!E2215</f>
        <v>0</v>
      </c>
      <c r="F2215" s="29">
        <f>CSVデータ!D2215</f>
        <v>0</v>
      </c>
      <c r="G2215" s="29">
        <f>CSVデータ!F2215</f>
        <v>0</v>
      </c>
    </row>
    <row r="2216" spans="1:7" x14ac:dyDescent="0.4">
      <c r="A2216">
        <f>IF(小平市進捗状況確認シート!$B$6=CSVデータ!G2216,1,0)</f>
        <v>0</v>
      </c>
      <c r="B2216">
        <f>IF(小平市進捗状況確認シート!$C$6=CSVデータ!B2216,1,0)</f>
        <v>1</v>
      </c>
      <c r="C2216">
        <f t="shared" si="35"/>
        <v>0</v>
      </c>
      <c r="D2216" t="e">
        <f>VLOOKUP(CSVデータ!C2216,Sheet1!L:M,2,FALSE)</f>
        <v>#N/A</v>
      </c>
      <c r="E2216" s="29">
        <f>CSVデータ!E2216</f>
        <v>0</v>
      </c>
      <c r="F2216" s="29">
        <f>CSVデータ!D2216</f>
        <v>0</v>
      </c>
      <c r="G2216" s="29">
        <f>CSVデータ!F2216</f>
        <v>0</v>
      </c>
    </row>
    <row r="2217" spans="1:7" x14ac:dyDescent="0.4">
      <c r="A2217">
        <f>IF(小平市進捗状況確認シート!$B$6=CSVデータ!G2217,1,0)</f>
        <v>0</v>
      </c>
      <c r="B2217">
        <f>IF(小平市進捗状況確認シート!$C$6=CSVデータ!B2217,1,0)</f>
        <v>1</v>
      </c>
      <c r="C2217">
        <f t="shared" si="35"/>
        <v>0</v>
      </c>
      <c r="D2217" t="e">
        <f>VLOOKUP(CSVデータ!C2217,Sheet1!L:M,2,FALSE)</f>
        <v>#N/A</v>
      </c>
      <c r="E2217" s="29">
        <f>CSVデータ!E2217</f>
        <v>0</v>
      </c>
      <c r="F2217" s="29">
        <f>CSVデータ!D2217</f>
        <v>0</v>
      </c>
      <c r="G2217" s="29">
        <f>CSVデータ!F2217</f>
        <v>0</v>
      </c>
    </row>
    <row r="2218" spans="1:7" x14ac:dyDescent="0.4">
      <c r="A2218">
        <f>IF(小平市進捗状況確認シート!$B$6=CSVデータ!G2218,1,0)</f>
        <v>0</v>
      </c>
      <c r="B2218">
        <f>IF(小平市進捗状況確認シート!$C$6=CSVデータ!B2218,1,0)</f>
        <v>1</v>
      </c>
      <c r="C2218">
        <f t="shared" si="35"/>
        <v>0</v>
      </c>
      <c r="D2218" t="e">
        <f>VLOOKUP(CSVデータ!C2218,Sheet1!L:M,2,FALSE)</f>
        <v>#N/A</v>
      </c>
      <c r="E2218" s="29">
        <f>CSVデータ!E2218</f>
        <v>0</v>
      </c>
      <c r="F2218" s="29">
        <f>CSVデータ!D2218</f>
        <v>0</v>
      </c>
      <c r="G2218" s="29">
        <f>CSVデータ!F2218</f>
        <v>0</v>
      </c>
    </row>
    <row r="2219" spans="1:7" x14ac:dyDescent="0.4">
      <c r="A2219">
        <f>IF(小平市進捗状況確認シート!$B$6=CSVデータ!G2219,1,0)</f>
        <v>0</v>
      </c>
      <c r="B2219">
        <f>IF(小平市進捗状況確認シート!$C$6=CSVデータ!B2219,1,0)</f>
        <v>1</v>
      </c>
      <c r="C2219">
        <f t="shared" si="35"/>
        <v>0</v>
      </c>
      <c r="D2219" t="e">
        <f>VLOOKUP(CSVデータ!C2219,Sheet1!L:M,2,FALSE)</f>
        <v>#N/A</v>
      </c>
      <c r="E2219" s="29">
        <f>CSVデータ!E2219</f>
        <v>0</v>
      </c>
      <c r="F2219" s="29">
        <f>CSVデータ!D2219</f>
        <v>0</v>
      </c>
      <c r="G2219" s="29">
        <f>CSVデータ!F2219</f>
        <v>0</v>
      </c>
    </row>
    <row r="2220" spans="1:7" x14ac:dyDescent="0.4">
      <c r="A2220">
        <f>IF(小平市進捗状況確認シート!$B$6=CSVデータ!G2220,1,0)</f>
        <v>0</v>
      </c>
      <c r="B2220">
        <f>IF(小平市進捗状況確認シート!$C$6=CSVデータ!B2220,1,0)</f>
        <v>1</v>
      </c>
      <c r="C2220">
        <f t="shared" si="35"/>
        <v>0</v>
      </c>
      <c r="D2220" t="e">
        <f>VLOOKUP(CSVデータ!C2220,Sheet1!L:M,2,FALSE)</f>
        <v>#N/A</v>
      </c>
      <c r="E2220" s="29">
        <f>CSVデータ!E2220</f>
        <v>0</v>
      </c>
      <c r="F2220" s="29">
        <f>CSVデータ!D2220</f>
        <v>0</v>
      </c>
      <c r="G2220" s="29">
        <f>CSVデータ!F2220</f>
        <v>0</v>
      </c>
    </row>
    <row r="2221" spans="1:7" x14ac:dyDescent="0.4">
      <c r="A2221">
        <f>IF(小平市進捗状況確認シート!$B$6=CSVデータ!G2221,1,0)</f>
        <v>0</v>
      </c>
      <c r="B2221">
        <f>IF(小平市進捗状況確認シート!$C$6=CSVデータ!B2221,1,0)</f>
        <v>1</v>
      </c>
      <c r="C2221">
        <f t="shared" si="35"/>
        <v>0</v>
      </c>
      <c r="D2221" t="e">
        <f>VLOOKUP(CSVデータ!C2221,Sheet1!L:M,2,FALSE)</f>
        <v>#N/A</v>
      </c>
      <c r="E2221" s="29">
        <f>CSVデータ!E2221</f>
        <v>0</v>
      </c>
      <c r="F2221" s="29">
        <f>CSVデータ!D2221</f>
        <v>0</v>
      </c>
      <c r="G2221" s="29">
        <f>CSVデータ!F2221</f>
        <v>0</v>
      </c>
    </row>
    <row r="2222" spans="1:7" x14ac:dyDescent="0.4">
      <c r="A2222">
        <f>IF(小平市進捗状況確認シート!$B$6=CSVデータ!G2222,1,0)</f>
        <v>0</v>
      </c>
      <c r="B2222">
        <f>IF(小平市進捗状況確認シート!$C$6=CSVデータ!B2222,1,0)</f>
        <v>1</v>
      </c>
      <c r="C2222">
        <f t="shared" si="35"/>
        <v>0</v>
      </c>
      <c r="D2222" t="e">
        <f>VLOOKUP(CSVデータ!C2222,Sheet1!L:M,2,FALSE)</f>
        <v>#N/A</v>
      </c>
      <c r="E2222" s="29">
        <f>CSVデータ!E2222</f>
        <v>0</v>
      </c>
      <c r="F2222" s="29">
        <f>CSVデータ!D2222</f>
        <v>0</v>
      </c>
      <c r="G2222" s="29">
        <f>CSVデータ!F2222</f>
        <v>0</v>
      </c>
    </row>
    <row r="2223" spans="1:7" x14ac:dyDescent="0.4">
      <c r="A2223">
        <f>IF(小平市進捗状況確認シート!$B$6=CSVデータ!G2223,1,0)</f>
        <v>0</v>
      </c>
      <c r="B2223">
        <f>IF(小平市進捗状況確認シート!$C$6=CSVデータ!B2223,1,0)</f>
        <v>1</v>
      </c>
      <c r="C2223">
        <f t="shared" si="35"/>
        <v>0</v>
      </c>
      <c r="D2223" t="e">
        <f>VLOOKUP(CSVデータ!C2223,Sheet1!L:M,2,FALSE)</f>
        <v>#N/A</v>
      </c>
      <c r="E2223" s="29">
        <f>CSVデータ!E2223</f>
        <v>0</v>
      </c>
      <c r="F2223" s="29">
        <f>CSVデータ!D2223</f>
        <v>0</v>
      </c>
      <c r="G2223" s="29">
        <f>CSVデータ!F2223</f>
        <v>0</v>
      </c>
    </row>
    <row r="2224" spans="1:7" x14ac:dyDescent="0.4">
      <c r="A2224">
        <f>IF(小平市進捗状況確認シート!$B$6=CSVデータ!G2224,1,0)</f>
        <v>0</v>
      </c>
      <c r="B2224">
        <f>IF(小平市進捗状況確認シート!$C$6=CSVデータ!B2224,1,0)</f>
        <v>1</v>
      </c>
      <c r="C2224">
        <f t="shared" si="35"/>
        <v>0</v>
      </c>
      <c r="D2224" t="e">
        <f>VLOOKUP(CSVデータ!C2224,Sheet1!L:M,2,FALSE)</f>
        <v>#N/A</v>
      </c>
      <c r="E2224" s="29">
        <f>CSVデータ!E2224</f>
        <v>0</v>
      </c>
      <c r="F2224" s="29">
        <f>CSVデータ!D2224</f>
        <v>0</v>
      </c>
      <c r="G2224" s="29">
        <f>CSVデータ!F2224</f>
        <v>0</v>
      </c>
    </row>
    <row r="2225" spans="1:7" x14ac:dyDescent="0.4">
      <c r="A2225">
        <f>IF(小平市進捗状況確認シート!$B$6=CSVデータ!G2225,1,0)</f>
        <v>0</v>
      </c>
      <c r="B2225">
        <f>IF(小平市進捗状況確認シート!$C$6=CSVデータ!B2225,1,0)</f>
        <v>1</v>
      </c>
      <c r="C2225">
        <f t="shared" si="35"/>
        <v>0</v>
      </c>
      <c r="D2225" t="e">
        <f>VLOOKUP(CSVデータ!C2225,Sheet1!L:M,2,FALSE)</f>
        <v>#N/A</v>
      </c>
      <c r="E2225" s="29">
        <f>CSVデータ!E2225</f>
        <v>0</v>
      </c>
      <c r="F2225" s="29">
        <f>CSVデータ!D2225</f>
        <v>0</v>
      </c>
      <c r="G2225" s="29">
        <f>CSVデータ!F2225</f>
        <v>0</v>
      </c>
    </row>
    <row r="2226" spans="1:7" x14ac:dyDescent="0.4">
      <c r="A2226">
        <f>IF(小平市進捗状況確認シート!$B$6=CSVデータ!G2226,1,0)</f>
        <v>0</v>
      </c>
      <c r="B2226">
        <f>IF(小平市進捗状況確認シート!$C$6=CSVデータ!B2226,1,0)</f>
        <v>1</v>
      </c>
      <c r="C2226">
        <f t="shared" si="35"/>
        <v>0</v>
      </c>
      <c r="D2226" t="e">
        <f>VLOOKUP(CSVデータ!C2226,Sheet1!L:M,2,FALSE)</f>
        <v>#N/A</v>
      </c>
      <c r="E2226" s="29">
        <f>CSVデータ!E2226</f>
        <v>0</v>
      </c>
      <c r="F2226" s="29">
        <f>CSVデータ!D2226</f>
        <v>0</v>
      </c>
      <c r="G2226" s="29">
        <f>CSVデータ!F2226</f>
        <v>0</v>
      </c>
    </row>
    <row r="2227" spans="1:7" x14ac:dyDescent="0.4">
      <c r="A2227">
        <f>IF(小平市進捗状況確認シート!$B$6=CSVデータ!G2227,1,0)</f>
        <v>0</v>
      </c>
      <c r="B2227">
        <f>IF(小平市進捗状況確認シート!$C$6=CSVデータ!B2227,1,0)</f>
        <v>1</v>
      </c>
      <c r="C2227">
        <f t="shared" si="35"/>
        <v>0</v>
      </c>
      <c r="D2227" t="e">
        <f>VLOOKUP(CSVデータ!C2227,Sheet1!L:M,2,FALSE)</f>
        <v>#N/A</v>
      </c>
      <c r="E2227" s="29">
        <f>CSVデータ!E2227</f>
        <v>0</v>
      </c>
      <c r="F2227" s="29">
        <f>CSVデータ!D2227</f>
        <v>0</v>
      </c>
      <c r="G2227" s="29">
        <f>CSVデータ!F2227</f>
        <v>0</v>
      </c>
    </row>
    <row r="2228" spans="1:7" x14ac:dyDescent="0.4">
      <c r="A2228">
        <f>IF(小平市進捗状況確認シート!$B$6=CSVデータ!G2228,1,0)</f>
        <v>0</v>
      </c>
      <c r="B2228">
        <f>IF(小平市進捗状況確認シート!$C$6=CSVデータ!B2228,1,0)</f>
        <v>1</v>
      </c>
      <c r="C2228">
        <f t="shared" si="35"/>
        <v>0</v>
      </c>
      <c r="D2228" t="e">
        <f>VLOOKUP(CSVデータ!C2228,Sheet1!L:M,2,FALSE)</f>
        <v>#N/A</v>
      </c>
      <c r="E2228" s="29">
        <f>CSVデータ!E2228</f>
        <v>0</v>
      </c>
      <c r="F2228" s="29">
        <f>CSVデータ!D2228</f>
        <v>0</v>
      </c>
      <c r="G2228" s="29">
        <f>CSVデータ!F2228</f>
        <v>0</v>
      </c>
    </row>
    <row r="2229" spans="1:7" x14ac:dyDescent="0.4">
      <c r="A2229">
        <f>IF(小平市進捗状況確認シート!$B$6=CSVデータ!G2229,1,0)</f>
        <v>0</v>
      </c>
      <c r="B2229">
        <f>IF(小平市進捗状況確認シート!$C$6=CSVデータ!B2229,1,0)</f>
        <v>1</v>
      </c>
      <c r="C2229">
        <f t="shared" si="35"/>
        <v>0</v>
      </c>
      <c r="D2229" t="e">
        <f>VLOOKUP(CSVデータ!C2229,Sheet1!L:M,2,FALSE)</f>
        <v>#N/A</v>
      </c>
      <c r="E2229" s="29">
        <f>CSVデータ!E2229</f>
        <v>0</v>
      </c>
      <c r="F2229" s="29">
        <f>CSVデータ!D2229</f>
        <v>0</v>
      </c>
      <c r="G2229" s="29">
        <f>CSVデータ!F2229</f>
        <v>0</v>
      </c>
    </row>
    <row r="2230" spans="1:7" x14ac:dyDescent="0.4">
      <c r="A2230">
        <f>IF(小平市進捗状況確認シート!$B$6=CSVデータ!G2230,1,0)</f>
        <v>0</v>
      </c>
      <c r="B2230">
        <f>IF(小平市進捗状況確認シート!$C$6=CSVデータ!B2230,1,0)</f>
        <v>1</v>
      </c>
      <c r="C2230">
        <f t="shared" si="35"/>
        <v>0</v>
      </c>
      <c r="D2230" t="e">
        <f>VLOOKUP(CSVデータ!C2230,Sheet1!L:M,2,FALSE)</f>
        <v>#N/A</v>
      </c>
      <c r="E2230" s="29">
        <f>CSVデータ!E2230</f>
        <v>0</v>
      </c>
      <c r="F2230" s="29">
        <f>CSVデータ!D2230</f>
        <v>0</v>
      </c>
      <c r="G2230" s="29">
        <f>CSVデータ!F2230</f>
        <v>0</v>
      </c>
    </row>
    <row r="2231" spans="1:7" x14ac:dyDescent="0.4">
      <c r="A2231">
        <f>IF(小平市進捗状況確認シート!$B$6=CSVデータ!G2231,1,0)</f>
        <v>0</v>
      </c>
      <c r="B2231">
        <f>IF(小平市進捗状況確認シート!$C$6=CSVデータ!B2231,1,0)</f>
        <v>1</v>
      </c>
      <c r="C2231">
        <f t="shared" si="35"/>
        <v>0</v>
      </c>
      <c r="D2231" t="e">
        <f>VLOOKUP(CSVデータ!C2231,Sheet1!L:M,2,FALSE)</f>
        <v>#N/A</v>
      </c>
      <c r="E2231" s="29">
        <f>CSVデータ!E2231</f>
        <v>0</v>
      </c>
      <c r="F2231" s="29">
        <f>CSVデータ!D2231</f>
        <v>0</v>
      </c>
      <c r="G2231" s="29">
        <f>CSVデータ!F2231</f>
        <v>0</v>
      </c>
    </row>
    <row r="2232" spans="1:7" x14ac:dyDescent="0.4">
      <c r="A2232">
        <f>IF(小平市進捗状況確認シート!$B$6=CSVデータ!G2232,1,0)</f>
        <v>0</v>
      </c>
      <c r="B2232">
        <f>IF(小平市進捗状況確認シート!$C$6=CSVデータ!B2232,1,0)</f>
        <v>1</v>
      </c>
      <c r="C2232">
        <f t="shared" si="35"/>
        <v>0</v>
      </c>
      <c r="D2232" t="e">
        <f>VLOOKUP(CSVデータ!C2232,Sheet1!L:M,2,FALSE)</f>
        <v>#N/A</v>
      </c>
      <c r="E2232" s="29">
        <f>CSVデータ!E2232</f>
        <v>0</v>
      </c>
      <c r="F2232" s="29">
        <f>CSVデータ!D2232</f>
        <v>0</v>
      </c>
      <c r="G2232" s="29">
        <f>CSVデータ!F2232</f>
        <v>0</v>
      </c>
    </row>
    <row r="2233" spans="1:7" x14ac:dyDescent="0.4">
      <c r="A2233">
        <f>IF(小平市進捗状況確認シート!$B$6=CSVデータ!G2233,1,0)</f>
        <v>0</v>
      </c>
      <c r="B2233">
        <f>IF(小平市進捗状況確認シート!$C$6=CSVデータ!B2233,1,0)</f>
        <v>1</v>
      </c>
      <c r="C2233">
        <f t="shared" si="35"/>
        <v>0</v>
      </c>
      <c r="D2233" t="e">
        <f>VLOOKUP(CSVデータ!C2233,Sheet1!L:M,2,FALSE)</f>
        <v>#N/A</v>
      </c>
      <c r="E2233" s="29">
        <f>CSVデータ!E2233</f>
        <v>0</v>
      </c>
      <c r="F2233" s="29">
        <f>CSVデータ!D2233</f>
        <v>0</v>
      </c>
      <c r="G2233" s="29">
        <f>CSVデータ!F2233</f>
        <v>0</v>
      </c>
    </row>
    <row r="2234" spans="1:7" x14ac:dyDescent="0.4">
      <c r="A2234">
        <f>IF(小平市進捗状況確認シート!$B$6=CSVデータ!G2234,1,0)</f>
        <v>0</v>
      </c>
      <c r="B2234">
        <f>IF(小平市進捗状況確認シート!$C$6=CSVデータ!B2234,1,0)</f>
        <v>1</v>
      </c>
      <c r="C2234">
        <f t="shared" si="35"/>
        <v>0</v>
      </c>
      <c r="D2234" t="e">
        <f>VLOOKUP(CSVデータ!C2234,Sheet1!L:M,2,FALSE)</f>
        <v>#N/A</v>
      </c>
      <c r="E2234" s="29">
        <f>CSVデータ!E2234</f>
        <v>0</v>
      </c>
      <c r="F2234" s="29">
        <f>CSVデータ!D2234</f>
        <v>0</v>
      </c>
      <c r="G2234" s="29">
        <f>CSVデータ!F2234</f>
        <v>0</v>
      </c>
    </row>
    <row r="2235" spans="1:7" x14ac:dyDescent="0.4">
      <c r="A2235">
        <f>IF(小平市進捗状況確認シート!$B$6=CSVデータ!G2235,1,0)</f>
        <v>0</v>
      </c>
      <c r="B2235">
        <f>IF(小平市進捗状況確認シート!$C$6=CSVデータ!B2235,1,0)</f>
        <v>1</v>
      </c>
      <c r="C2235">
        <f t="shared" si="35"/>
        <v>0</v>
      </c>
      <c r="D2235" t="e">
        <f>VLOOKUP(CSVデータ!C2235,Sheet1!L:M,2,FALSE)</f>
        <v>#N/A</v>
      </c>
      <c r="E2235" s="29">
        <f>CSVデータ!E2235</f>
        <v>0</v>
      </c>
      <c r="F2235" s="29">
        <f>CSVデータ!D2235</f>
        <v>0</v>
      </c>
      <c r="G2235" s="29">
        <f>CSVデータ!F2235</f>
        <v>0</v>
      </c>
    </row>
    <row r="2236" spans="1:7" x14ac:dyDescent="0.4">
      <c r="A2236">
        <f>IF(小平市進捗状況確認シート!$B$6=CSVデータ!G2236,1,0)</f>
        <v>0</v>
      </c>
      <c r="B2236">
        <f>IF(小平市進捗状況確認シート!$C$6=CSVデータ!B2236,1,0)</f>
        <v>1</v>
      </c>
      <c r="C2236">
        <f t="shared" si="35"/>
        <v>0</v>
      </c>
      <c r="D2236" t="e">
        <f>VLOOKUP(CSVデータ!C2236,Sheet1!L:M,2,FALSE)</f>
        <v>#N/A</v>
      </c>
      <c r="E2236" s="29">
        <f>CSVデータ!E2236</f>
        <v>0</v>
      </c>
      <c r="F2236" s="29">
        <f>CSVデータ!D2236</f>
        <v>0</v>
      </c>
      <c r="G2236" s="29">
        <f>CSVデータ!F2236</f>
        <v>0</v>
      </c>
    </row>
    <row r="2237" spans="1:7" x14ac:dyDescent="0.4">
      <c r="A2237">
        <f>IF(小平市進捗状況確認シート!$B$6=CSVデータ!G2237,1,0)</f>
        <v>0</v>
      </c>
      <c r="B2237">
        <f>IF(小平市進捗状況確認シート!$C$6=CSVデータ!B2237,1,0)</f>
        <v>1</v>
      </c>
      <c r="C2237">
        <f t="shared" si="35"/>
        <v>0</v>
      </c>
      <c r="D2237" t="e">
        <f>VLOOKUP(CSVデータ!C2237,Sheet1!L:M,2,FALSE)</f>
        <v>#N/A</v>
      </c>
      <c r="E2237" s="29">
        <f>CSVデータ!E2237</f>
        <v>0</v>
      </c>
      <c r="F2237" s="29">
        <f>CSVデータ!D2237</f>
        <v>0</v>
      </c>
      <c r="G2237" s="29">
        <f>CSVデータ!F2237</f>
        <v>0</v>
      </c>
    </row>
    <row r="2238" spans="1:7" x14ac:dyDescent="0.4">
      <c r="A2238">
        <f>IF(小平市進捗状況確認シート!$B$6=CSVデータ!G2238,1,0)</f>
        <v>0</v>
      </c>
      <c r="B2238">
        <f>IF(小平市進捗状況確認シート!$C$6=CSVデータ!B2238,1,0)</f>
        <v>1</v>
      </c>
      <c r="C2238">
        <f t="shared" si="35"/>
        <v>0</v>
      </c>
      <c r="D2238" t="e">
        <f>VLOOKUP(CSVデータ!C2238,Sheet1!L:M,2,FALSE)</f>
        <v>#N/A</v>
      </c>
      <c r="E2238" s="29">
        <f>CSVデータ!E2238</f>
        <v>0</v>
      </c>
      <c r="F2238" s="29">
        <f>CSVデータ!D2238</f>
        <v>0</v>
      </c>
      <c r="G2238" s="29">
        <f>CSVデータ!F2238</f>
        <v>0</v>
      </c>
    </row>
    <row r="2239" spans="1:7" x14ac:dyDescent="0.4">
      <c r="A2239">
        <f>IF(小平市進捗状況確認シート!$B$6=CSVデータ!G2239,1,0)</f>
        <v>0</v>
      </c>
      <c r="B2239">
        <f>IF(小平市進捗状況確認シート!$C$6=CSVデータ!B2239,1,0)</f>
        <v>1</v>
      </c>
      <c r="C2239">
        <f t="shared" si="35"/>
        <v>0</v>
      </c>
      <c r="D2239" t="e">
        <f>VLOOKUP(CSVデータ!C2239,Sheet1!L:M,2,FALSE)</f>
        <v>#N/A</v>
      </c>
      <c r="E2239" s="29">
        <f>CSVデータ!E2239</f>
        <v>0</v>
      </c>
      <c r="F2239" s="29">
        <f>CSVデータ!D2239</f>
        <v>0</v>
      </c>
      <c r="G2239" s="29">
        <f>CSVデータ!F2239</f>
        <v>0</v>
      </c>
    </row>
    <row r="2240" spans="1:7" x14ac:dyDescent="0.4">
      <c r="A2240">
        <f>IF(小平市進捗状況確認シート!$B$6=CSVデータ!G2240,1,0)</f>
        <v>0</v>
      </c>
      <c r="B2240">
        <f>IF(小平市進捗状況確認シート!$C$6=CSVデータ!B2240,1,0)</f>
        <v>1</v>
      </c>
      <c r="C2240">
        <f t="shared" si="35"/>
        <v>0</v>
      </c>
      <c r="D2240" t="e">
        <f>VLOOKUP(CSVデータ!C2240,Sheet1!L:M,2,FALSE)</f>
        <v>#N/A</v>
      </c>
      <c r="E2240" s="29">
        <f>CSVデータ!E2240</f>
        <v>0</v>
      </c>
      <c r="F2240" s="29">
        <f>CSVデータ!D2240</f>
        <v>0</v>
      </c>
      <c r="G2240" s="29">
        <f>CSVデータ!F2240</f>
        <v>0</v>
      </c>
    </row>
    <row r="2241" spans="1:7" x14ac:dyDescent="0.4">
      <c r="A2241">
        <f>IF(小平市進捗状況確認シート!$B$6=CSVデータ!G2241,1,0)</f>
        <v>0</v>
      </c>
      <c r="B2241">
        <f>IF(小平市進捗状況確認シート!$C$6=CSVデータ!B2241,1,0)</f>
        <v>1</v>
      </c>
      <c r="C2241">
        <f t="shared" si="35"/>
        <v>0</v>
      </c>
      <c r="D2241" t="e">
        <f>VLOOKUP(CSVデータ!C2241,Sheet1!L:M,2,FALSE)</f>
        <v>#N/A</v>
      </c>
      <c r="E2241" s="29">
        <f>CSVデータ!E2241</f>
        <v>0</v>
      </c>
      <c r="F2241" s="29">
        <f>CSVデータ!D2241</f>
        <v>0</v>
      </c>
      <c r="G2241" s="29">
        <f>CSVデータ!F2241</f>
        <v>0</v>
      </c>
    </row>
    <row r="2242" spans="1:7" x14ac:dyDescent="0.4">
      <c r="A2242">
        <f>IF(小平市進捗状況確認シート!$B$6=CSVデータ!G2242,1,0)</f>
        <v>0</v>
      </c>
      <c r="B2242">
        <f>IF(小平市進捗状況確認シート!$C$6=CSVデータ!B2242,1,0)</f>
        <v>1</v>
      </c>
      <c r="C2242">
        <f t="shared" si="35"/>
        <v>0</v>
      </c>
      <c r="D2242" t="e">
        <f>VLOOKUP(CSVデータ!C2242,Sheet1!L:M,2,FALSE)</f>
        <v>#N/A</v>
      </c>
      <c r="E2242" s="29">
        <f>CSVデータ!E2242</f>
        <v>0</v>
      </c>
      <c r="F2242" s="29">
        <f>CSVデータ!D2242</f>
        <v>0</v>
      </c>
      <c r="G2242" s="29">
        <f>CSVデータ!F2242</f>
        <v>0</v>
      </c>
    </row>
    <row r="2243" spans="1:7" x14ac:dyDescent="0.4">
      <c r="A2243">
        <f>IF(小平市進捗状況確認シート!$B$6=CSVデータ!G2243,1,0)</f>
        <v>0</v>
      </c>
      <c r="B2243">
        <f>IF(小平市進捗状況確認シート!$C$6=CSVデータ!B2243,1,0)</f>
        <v>1</v>
      </c>
      <c r="C2243">
        <f t="shared" si="35"/>
        <v>0</v>
      </c>
      <c r="D2243" t="e">
        <f>VLOOKUP(CSVデータ!C2243,Sheet1!L:M,2,FALSE)</f>
        <v>#N/A</v>
      </c>
      <c r="E2243" s="29">
        <f>CSVデータ!E2243</f>
        <v>0</v>
      </c>
      <c r="F2243" s="29">
        <f>CSVデータ!D2243</f>
        <v>0</v>
      </c>
      <c r="G2243" s="29">
        <f>CSVデータ!F2243</f>
        <v>0</v>
      </c>
    </row>
    <row r="2244" spans="1:7" x14ac:dyDescent="0.4">
      <c r="A2244">
        <f>IF(小平市進捗状況確認シート!$B$6=CSVデータ!G2244,1,0)</f>
        <v>0</v>
      </c>
      <c r="B2244">
        <f>IF(小平市進捗状況確認シート!$C$6=CSVデータ!B2244,1,0)</f>
        <v>1</v>
      </c>
      <c r="C2244">
        <f t="shared" si="35"/>
        <v>0</v>
      </c>
      <c r="D2244" t="e">
        <f>VLOOKUP(CSVデータ!C2244,Sheet1!L:M,2,FALSE)</f>
        <v>#N/A</v>
      </c>
      <c r="E2244" s="29">
        <f>CSVデータ!E2244</f>
        <v>0</v>
      </c>
      <c r="F2244" s="29">
        <f>CSVデータ!D2244</f>
        <v>0</v>
      </c>
      <c r="G2244" s="29">
        <f>CSVデータ!F2244</f>
        <v>0</v>
      </c>
    </row>
    <row r="2245" spans="1:7" x14ac:dyDescent="0.4">
      <c r="A2245">
        <f>IF(小平市進捗状況確認シート!$B$6=CSVデータ!G2245,1,0)</f>
        <v>0</v>
      </c>
      <c r="B2245">
        <f>IF(小平市進捗状況確認シート!$C$6=CSVデータ!B2245,1,0)</f>
        <v>1</v>
      </c>
      <c r="C2245">
        <f t="shared" si="35"/>
        <v>0</v>
      </c>
      <c r="D2245" t="e">
        <f>VLOOKUP(CSVデータ!C2245,Sheet1!L:M,2,FALSE)</f>
        <v>#N/A</v>
      </c>
      <c r="E2245" s="29">
        <f>CSVデータ!E2245</f>
        <v>0</v>
      </c>
      <c r="F2245" s="29">
        <f>CSVデータ!D2245</f>
        <v>0</v>
      </c>
      <c r="G2245" s="29">
        <f>CSVデータ!F2245</f>
        <v>0</v>
      </c>
    </row>
    <row r="2246" spans="1:7" x14ac:dyDescent="0.4">
      <c r="A2246">
        <f>IF(小平市進捗状況確認シート!$B$6=CSVデータ!G2246,1,0)</f>
        <v>0</v>
      </c>
      <c r="B2246">
        <f>IF(小平市進捗状況確認シート!$C$6=CSVデータ!B2246,1,0)</f>
        <v>1</v>
      </c>
      <c r="C2246">
        <f t="shared" si="35"/>
        <v>0</v>
      </c>
      <c r="D2246" t="e">
        <f>VLOOKUP(CSVデータ!C2246,Sheet1!L:M,2,FALSE)</f>
        <v>#N/A</v>
      </c>
      <c r="E2246" s="29">
        <f>CSVデータ!E2246</f>
        <v>0</v>
      </c>
      <c r="F2246" s="29">
        <f>CSVデータ!D2246</f>
        <v>0</v>
      </c>
      <c r="G2246" s="29">
        <f>CSVデータ!F2246</f>
        <v>0</v>
      </c>
    </row>
    <row r="2247" spans="1:7" x14ac:dyDescent="0.4">
      <c r="A2247">
        <f>IF(小平市進捗状況確認シート!$B$6=CSVデータ!G2247,1,0)</f>
        <v>0</v>
      </c>
      <c r="B2247">
        <f>IF(小平市進捗状況確認シート!$C$6=CSVデータ!B2247,1,0)</f>
        <v>1</v>
      </c>
      <c r="C2247">
        <f t="shared" si="35"/>
        <v>0</v>
      </c>
      <c r="D2247" t="e">
        <f>VLOOKUP(CSVデータ!C2247,Sheet1!L:M,2,FALSE)</f>
        <v>#N/A</v>
      </c>
      <c r="E2247" s="29">
        <f>CSVデータ!E2247</f>
        <v>0</v>
      </c>
      <c r="F2247" s="29">
        <f>CSVデータ!D2247</f>
        <v>0</v>
      </c>
      <c r="G2247" s="29">
        <f>CSVデータ!F2247</f>
        <v>0</v>
      </c>
    </row>
    <row r="2248" spans="1:7" x14ac:dyDescent="0.4">
      <c r="A2248">
        <f>IF(小平市進捗状況確認シート!$B$6=CSVデータ!G2248,1,0)</f>
        <v>0</v>
      </c>
      <c r="B2248">
        <f>IF(小平市進捗状況確認シート!$C$6=CSVデータ!B2248,1,0)</f>
        <v>1</v>
      </c>
      <c r="C2248">
        <f t="shared" si="35"/>
        <v>0</v>
      </c>
      <c r="D2248" t="e">
        <f>VLOOKUP(CSVデータ!C2248,Sheet1!L:M,2,FALSE)</f>
        <v>#N/A</v>
      </c>
      <c r="E2248" s="29">
        <f>CSVデータ!E2248</f>
        <v>0</v>
      </c>
      <c r="F2248" s="29">
        <f>CSVデータ!D2248</f>
        <v>0</v>
      </c>
      <c r="G2248" s="29">
        <f>CSVデータ!F2248</f>
        <v>0</v>
      </c>
    </row>
    <row r="2249" spans="1:7" x14ac:dyDescent="0.4">
      <c r="A2249">
        <f>IF(小平市進捗状況確認シート!$B$6=CSVデータ!G2249,1,0)</f>
        <v>0</v>
      </c>
      <c r="B2249">
        <f>IF(小平市進捗状況確認シート!$C$6=CSVデータ!B2249,1,0)</f>
        <v>1</v>
      </c>
      <c r="C2249">
        <f t="shared" si="35"/>
        <v>0</v>
      </c>
      <c r="D2249" t="e">
        <f>VLOOKUP(CSVデータ!C2249,Sheet1!L:M,2,FALSE)</f>
        <v>#N/A</v>
      </c>
      <c r="E2249" s="29">
        <f>CSVデータ!E2249</f>
        <v>0</v>
      </c>
      <c r="F2249" s="29">
        <f>CSVデータ!D2249</f>
        <v>0</v>
      </c>
      <c r="G2249" s="29">
        <f>CSVデータ!F2249</f>
        <v>0</v>
      </c>
    </row>
    <row r="2250" spans="1:7" x14ac:dyDescent="0.4">
      <c r="A2250">
        <f>IF(小平市進捗状況確認シート!$B$6=CSVデータ!G2250,1,0)</f>
        <v>0</v>
      </c>
      <c r="B2250">
        <f>IF(小平市進捗状況確認シート!$C$6=CSVデータ!B2250,1,0)</f>
        <v>1</v>
      </c>
      <c r="C2250">
        <f t="shared" si="35"/>
        <v>0</v>
      </c>
      <c r="D2250" t="e">
        <f>VLOOKUP(CSVデータ!C2250,Sheet1!L:M,2,FALSE)</f>
        <v>#N/A</v>
      </c>
      <c r="E2250" s="29">
        <f>CSVデータ!E2250</f>
        <v>0</v>
      </c>
      <c r="F2250" s="29">
        <f>CSVデータ!D2250</f>
        <v>0</v>
      </c>
      <c r="G2250" s="29">
        <f>CSVデータ!F2250</f>
        <v>0</v>
      </c>
    </row>
    <row r="2251" spans="1:7" x14ac:dyDescent="0.4">
      <c r="A2251">
        <f>IF(小平市進捗状況確認シート!$B$6=CSVデータ!G2251,1,0)</f>
        <v>0</v>
      </c>
      <c r="B2251">
        <f>IF(小平市進捗状況確認シート!$C$6=CSVデータ!B2251,1,0)</f>
        <v>1</v>
      </c>
      <c r="C2251">
        <f t="shared" si="35"/>
        <v>0</v>
      </c>
      <c r="D2251" t="e">
        <f>VLOOKUP(CSVデータ!C2251,Sheet1!L:M,2,FALSE)</f>
        <v>#N/A</v>
      </c>
      <c r="E2251" s="29">
        <f>CSVデータ!E2251</f>
        <v>0</v>
      </c>
      <c r="F2251" s="29">
        <f>CSVデータ!D2251</f>
        <v>0</v>
      </c>
      <c r="G2251" s="29">
        <f>CSVデータ!F2251</f>
        <v>0</v>
      </c>
    </row>
    <row r="2252" spans="1:7" x14ac:dyDescent="0.4">
      <c r="A2252">
        <f>IF(小平市進捗状況確認シート!$B$6=CSVデータ!G2252,1,0)</f>
        <v>0</v>
      </c>
      <c r="B2252">
        <f>IF(小平市進捗状況確認シート!$C$6=CSVデータ!B2252,1,0)</f>
        <v>1</v>
      </c>
      <c r="C2252">
        <f t="shared" si="35"/>
        <v>0</v>
      </c>
      <c r="D2252" t="e">
        <f>VLOOKUP(CSVデータ!C2252,Sheet1!L:M,2,FALSE)</f>
        <v>#N/A</v>
      </c>
      <c r="E2252" s="29">
        <f>CSVデータ!E2252</f>
        <v>0</v>
      </c>
      <c r="F2252" s="29">
        <f>CSVデータ!D2252</f>
        <v>0</v>
      </c>
      <c r="G2252" s="29">
        <f>CSVデータ!F2252</f>
        <v>0</v>
      </c>
    </row>
    <row r="2253" spans="1:7" x14ac:dyDescent="0.4">
      <c r="A2253">
        <f>IF(小平市進捗状況確認シート!$B$6=CSVデータ!G2253,1,0)</f>
        <v>0</v>
      </c>
      <c r="B2253">
        <f>IF(小平市進捗状況確認シート!$C$6=CSVデータ!B2253,1,0)</f>
        <v>1</v>
      </c>
      <c r="C2253">
        <f t="shared" si="35"/>
        <v>0</v>
      </c>
      <c r="D2253" t="e">
        <f>VLOOKUP(CSVデータ!C2253,Sheet1!L:M,2,FALSE)</f>
        <v>#N/A</v>
      </c>
      <c r="E2253" s="29">
        <f>CSVデータ!E2253</f>
        <v>0</v>
      </c>
      <c r="F2253" s="29">
        <f>CSVデータ!D2253</f>
        <v>0</v>
      </c>
      <c r="G2253" s="29">
        <f>CSVデータ!F2253</f>
        <v>0</v>
      </c>
    </row>
    <row r="2254" spans="1:7" x14ac:dyDescent="0.4">
      <c r="A2254">
        <f>IF(小平市進捗状況確認シート!$B$6=CSVデータ!G2254,1,0)</f>
        <v>0</v>
      </c>
      <c r="B2254">
        <f>IF(小平市進捗状況確認シート!$C$6=CSVデータ!B2254,1,0)</f>
        <v>1</v>
      </c>
      <c r="C2254">
        <f t="shared" si="35"/>
        <v>0</v>
      </c>
      <c r="D2254" t="e">
        <f>VLOOKUP(CSVデータ!C2254,Sheet1!L:M,2,FALSE)</f>
        <v>#N/A</v>
      </c>
      <c r="E2254" s="29">
        <f>CSVデータ!E2254</f>
        <v>0</v>
      </c>
      <c r="F2254" s="29">
        <f>CSVデータ!D2254</f>
        <v>0</v>
      </c>
      <c r="G2254" s="29">
        <f>CSVデータ!F2254</f>
        <v>0</v>
      </c>
    </row>
    <row r="2255" spans="1:7" x14ac:dyDescent="0.4">
      <c r="A2255">
        <f>IF(小平市進捗状況確認シート!$B$6=CSVデータ!G2255,1,0)</f>
        <v>0</v>
      </c>
      <c r="B2255">
        <f>IF(小平市進捗状況確認シート!$C$6=CSVデータ!B2255,1,0)</f>
        <v>1</v>
      </c>
      <c r="C2255">
        <f t="shared" si="35"/>
        <v>0</v>
      </c>
      <c r="D2255" t="e">
        <f>VLOOKUP(CSVデータ!C2255,Sheet1!L:M,2,FALSE)</f>
        <v>#N/A</v>
      </c>
      <c r="E2255" s="29">
        <f>CSVデータ!E2255</f>
        <v>0</v>
      </c>
      <c r="F2255" s="29">
        <f>CSVデータ!D2255</f>
        <v>0</v>
      </c>
      <c r="G2255" s="29">
        <f>CSVデータ!F2255</f>
        <v>0</v>
      </c>
    </row>
    <row r="2256" spans="1:7" x14ac:dyDescent="0.4">
      <c r="A2256">
        <f>IF(小平市進捗状況確認シート!$B$6=CSVデータ!G2256,1,0)</f>
        <v>0</v>
      </c>
      <c r="B2256">
        <f>IF(小平市進捗状況確認シート!$C$6=CSVデータ!B2256,1,0)</f>
        <v>1</v>
      </c>
      <c r="C2256">
        <f t="shared" si="35"/>
        <v>0</v>
      </c>
      <c r="D2256" t="e">
        <f>VLOOKUP(CSVデータ!C2256,Sheet1!L:M,2,FALSE)</f>
        <v>#N/A</v>
      </c>
      <c r="E2256" s="29">
        <f>CSVデータ!E2256</f>
        <v>0</v>
      </c>
      <c r="F2256" s="29">
        <f>CSVデータ!D2256</f>
        <v>0</v>
      </c>
      <c r="G2256" s="29">
        <f>CSVデータ!F2256</f>
        <v>0</v>
      </c>
    </row>
    <row r="2257" spans="1:7" x14ac:dyDescent="0.4">
      <c r="A2257">
        <f>IF(小平市進捗状況確認シート!$B$6=CSVデータ!G2257,1,0)</f>
        <v>0</v>
      </c>
      <c r="B2257">
        <f>IF(小平市進捗状況確認シート!$C$6=CSVデータ!B2257,1,0)</f>
        <v>1</v>
      </c>
      <c r="C2257">
        <f t="shared" si="35"/>
        <v>0</v>
      </c>
      <c r="D2257" t="e">
        <f>VLOOKUP(CSVデータ!C2257,Sheet1!L:M,2,FALSE)</f>
        <v>#N/A</v>
      </c>
      <c r="E2257" s="29">
        <f>CSVデータ!E2257</f>
        <v>0</v>
      </c>
      <c r="F2257" s="29">
        <f>CSVデータ!D2257</f>
        <v>0</v>
      </c>
      <c r="G2257" s="29">
        <f>CSVデータ!F2257</f>
        <v>0</v>
      </c>
    </row>
    <row r="2258" spans="1:7" x14ac:dyDescent="0.4">
      <c r="A2258">
        <f>IF(小平市進捗状況確認シート!$B$6=CSVデータ!G2258,1,0)</f>
        <v>0</v>
      </c>
      <c r="B2258">
        <f>IF(小平市進捗状況確認シート!$C$6=CSVデータ!B2258,1,0)</f>
        <v>1</v>
      </c>
      <c r="C2258">
        <f t="shared" si="35"/>
        <v>0</v>
      </c>
      <c r="D2258" t="e">
        <f>VLOOKUP(CSVデータ!C2258,Sheet1!L:M,2,FALSE)</f>
        <v>#N/A</v>
      </c>
      <c r="E2258" s="29">
        <f>CSVデータ!E2258</f>
        <v>0</v>
      </c>
      <c r="F2258" s="29">
        <f>CSVデータ!D2258</f>
        <v>0</v>
      </c>
      <c r="G2258" s="29">
        <f>CSVデータ!F2258</f>
        <v>0</v>
      </c>
    </row>
    <row r="2259" spans="1:7" x14ac:dyDescent="0.4">
      <c r="A2259">
        <f>IF(小平市進捗状況確認シート!$B$6=CSVデータ!G2259,1,0)</f>
        <v>0</v>
      </c>
      <c r="B2259">
        <f>IF(小平市進捗状況確認シート!$C$6=CSVデータ!B2259,1,0)</f>
        <v>1</v>
      </c>
      <c r="C2259">
        <f t="shared" si="35"/>
        <v>0</v>
      </c>
      <c r="D2259" t="e">
        <f>VLOOKUP(CSVデータ!C2259,Sheet1!L:M,2,FALSE)</f>
        <v>#N/A</v>
      </c>
      <c r="E2259" s="29">
        <f>CSVデータ!E2259</f>
        <v>0</v>
      </c>
      <c r="F2259" s="29">
        <f>CSVデータ!D2259</f>
        <v>0</v>
      </c>
      <c r="G2259" s="29">
        <f>CSVデータ!F2259</f>
        <v>0</v>
      </c>
    </row>
    <row r="2260" spans="1:7" x14ac:dyDescent="0.4">
      <c r="A2260">
        <f>IF(小平市進捗状況確認シート!$B$6=CSVデータ!G2260,1,0)</f>
        <v>0</v>
      </c>
      <c r="B2260">
        <f>IF(小平市進捗状況確認シート!$C$6=CSVデータ!B2260,1,0)</f>
        <v>1</v>
      </c>
      <c r="C2260">
        <f t="shared" si="35"/>
        <v>0</v>
      </c>
      <c r="D2260" t="e">
        <f>VLOOKUP(CSVデータ!C2260,Sheet1!L:M,2,FALSE)</f>
        <v>#N/A</v>
      </c>
      <c r="E2260" s="29">
        <f>CSVデータ!E2260</f>
        <v>0</v>
      </c>
      <c r="F2260" s="29">
        <f>CSVデータ!D2260</f>
        <v>0</v>
      </c>
      <c r="G2260" s="29">
        <f>CSVデータ!F2260</f>
        <v>0</v>
      </c>
    </row>
    <row r="2261" spans="1:7" x14ac:dyDescent="0.4">
      <c r="A2261">
        <f>IF(小平市進捗状況確認シート!$B$6=CSVデータ!G2261,1,0)</f>
        <v>0</v>
      </c>
      <c r="B2261">
        <f>IF(小平市進捗状況確認シート!$C$6=CSVデータ!B2261,1,0)</f>
        <v>1</v>
      </c>
      <c r="C2261">
        <f t="shared" si="35"/>
        <v>0</v>
      </c>
      <c r="D2261" t="e">
        <f>VLOOKUP(CSVデータ!C2261,Sheet1!L:M,2,FALSE)</f>
        <v>#N/A</v>
      </c>
      <c r="E2261" s="29">
        <f>CSVデータ!E2261</f>
        <v>0</v>
      </c>
      <c r="F2261" s="29">
        <f>CSVデータ!D2261</f>
        <v>0</v>
      </c>
      <c r="G2261" s="29">
        <f>CSVデータ!F2261</f>
        <v>0</v>
      </c>
    </row>
    <row r="2262" spans="1:7" x14ac:dyDescent="0.4">
      <c r="A2262">
        <f>IF(小平市進捗状況確認シート!$B$6=CSVデータ!G2262,1,0)</f>
        <v>0</v>
      </c>
      <c r="B2262">
        <f>IF(小平市進捗状況確認シート!$C$6=CSVデータ!B2262,1,0)</f>
        <v>1</v>
      </c>
      <c r="C2262">
        <f t="shared" si="35"/>
        <v>0</v>
      </c>
      <c r="D2262" t="e">
        <f>VLOOKUP(CSVデータ!C2262,Sheet1!L:M,2,FALSE)</f>
        <v>#N/A</v>
      </c>
      <c r="E2262" s="29">
        <f>CSVデータ!E2262</f>
        <v>0</v>
      </c>
      <c r="F2262" s="29">
        <f>CSVデータ!D2262</f>
        <v>0</v>
      </c>
      <c r="G2262" s="29">
        <f>CSVデータ!F2262</f>
        <v>0</v>
      </c>
    </row>
    <row r="2263" spans="1:7" x14ac:dyDescent="0.4">
      <c r="A2263">
        <f>IF(小平市進捗状況確認シート!$B$6=CSVデータ!G2263,1,0)</f>
        <v>0</v>
      </c>
      <c r="B2263">
        <f>IF(小平市進捗状況確認シート!$C$6=CSVデータ!B2263,1,0)</f>
        <v>1</v>
      </c>
      <c r="C2263">
        <f t="shared" si="35"/>
        <v>0</v>
      </c>
      <c r="D2263" t="e">
        <f>VLOOKUP(CSVデータ!C2263,Sheet1!L:M,2,FALSE)</f>
        <v>#N/A</v>
      </c>
      <c r="E2263" s="29">
        <f>CSVデータ!E2263</f>
        <v>0</v>
      </c>
      <c r="F2263" s="29">
        <f>CSVデータ!D2263</f>
        <v>0</v>
      </c>
      <c r="G2263" s="29">
        <f>CSVデータ!F2263</f>
        <v>0</v>
      </c>
    </row>
    <row r="2264" spans="1:7" x14ac:dyDescent="0.4">
      <c r="A2264">
        <f>IF(小平市進捗状況確認シート!$B$6=CSVデータ!G2264,1,0)</f>
        <v>0</v>
      </c>
      <c r="B2264">
        <f>IF(小平市進捗状況確認シート!$C$6=CSVデータ!B2264,1,0)</f>
        <v>1</v>
      </c>
      <c r="C2264">
        <f t="shared" si="35"/>
        <v>0</v>
      </c>
      <c r="D2264" t="e">
        <f>VLOOKUP(CSVデータ!C2264,Sheet1!L:M,2,FALSE)</f>
        <v>#N/A</v>
      </c>
      <c r="E2264" s="29">
        <f>CSVデータ!E2264</f>
        <v>0</v>
      </c>
      <c r="F2264" s="29">
        <f>CSVデータ!D2264</f>
        <v>0</v>
      </c>
      <c r="G2264" s="29">
        <f>CSVデータ!F2264</f>
        <v>0</v>
      </c>
    </row>
    <row r="2265" spans="1:7" x14ac:dyDescent="0.4">
      <c r="A2265">
        <f>IF(小平市進捗状況確認シート!$B$6=CSVデータ!G2265,1,0)</f>
        <v>0</v>
      </c>
      <c r="B2265">
        <f>IF(小平市進捗状況確認シート!$C$6=CSVデータ!B2265,1,0)</f>
        <v>1</v>
      </c>
      <c r="C2265">
        <f t="shared" si="35"/>
        <v>0</v>
      </c>
      <c r="D2265" t="e">
        <f>VLOOKUP(CSVデータ!C2265,Sheet1!L:M,2,FALSE)</f>
        <v>#N/A</v>
      </c>
      <c r="E2265" s="29">
        <f>CSVデータ!E2265</f>
        <v>0</v>
      </c>
      <c r="F2265" s="29">
        <f>CSVデータ!D2265</f>
        <v>0</v>
      </c>
      <c r="G2265" s="29">
        <f>CSVデータ!F2265</f>
        <v>0</v>
      </c>
    </row>
    <row r="2266" spans="1:7" x14ac:dyDescent="0.4">
      <c r="A2266">
        <f>IF(小平市進捗状況確認シート!$B$6=CSVデータ!G2266,1,0)</f>
        <v>0</v>
      </c>
      <c r="B2266">
        <f>IF(小平市進捗状況確認シート!$C$6=CSVデータ!B2266,1,0)</f>
        <v>1</v>
      </c>
      <c r="C2266">
        <f t="shared" si="35"/>
        <v>0</v>
      </c>
      <c r="D2266" t="e">
        <f>VLOOKUP(CSVデータ!C2266,Sheet1!L:M,2,FALSE)</f>
        <v>#N/A</v>
      </c>
      <c r="E2266" s="29">
        <f>CSVデータ!E2266</f>
        <v>0</v>
      </c>
      <c r="F2266" s="29">
        <f>CSVデータ!D2266</f>
        <v>0</v>
      </c>
      <c r="G2266" s="29">
        <f>CSVデータ!F2266</f>
        <v>0</v>
      </c>
    </row>
    <row r="2267" spans="1:7" x14ac:dyDescent="0.4">
      <c r="A2267">
        <f>IF(小平市進捗状況確認シート!$B$6=CSVデータ!G2267,1,0)</f>
        <v>0</v>
      </c>
      <c r="B2267">
        <f>IF(小平市進捗状況確認シート!$C$6=CSVデータ!B2267,1,0)</f>
        <v>1</v>
      </c>
      <c r="C2267">
        <f t="shared" si="35"/>
        <v>0</v>
      </c>
      <c r="D2267" t="e">
        <f>VLOOKUP(CSVデータ!C2267,Sheet1!L:M,2,FALSE)</f>
        <v>#N/A</v>
      </c>
      <c r="E2267" s="29">
        <f>CSVデータ!E2267</f>
        <v>0</v>
      </c>
      <c r="F2267" s="29">
        <f>CSVデータ!D2267</f>
        <v>0</v>
      </c>
      <c r="G2267" s="29">
        <f>CSVデータ!F2267</f>
        <v>0</v>
      </c>
    </row>
    <row r="2268" spans="1:7" x14ac:dyDescent="0.4">
      <c r="A2268">
        <f>IF(小平市進捗状況確認シート!$B$6=CSVデータ!G2268,1,0)</f>
        <v>0</v>
      </c>
      <c r="B2268">
        <f>IF(小平市進捗状況確認シート!$C$6=CSVデータ!B2268,1,0)</f>
        <v>1</v>
      </c>
      <c r="C2268">
        <f t="shared" si="35"/>
        <v>0</v>
      </c>
      <c r="D2268" t="e">
        <f>VLOOKUP(CSVデータ!C2268,Sheet1!L:M,2,FALSE)</f>
        <v>#N/A</v>
      </c>
      <c r="E2268" s="29">
        <f>CSVデータ!E2268</f>
        <v>0</v>
      </c>
      <c r="F2268" s="29">
        <f>CSVデータ!D2268</f>
        <v>0</v>
      </c>
      <c r="G2268" s="29">
        <f>CSVデータ!F2268</f>
        <v>0</v>
      </c>
    </row>
    <row r="2269" spans="1:7" x14ac:dyDescent="0.4">
      <c r="A2269">
        <f>IF(小平市進捗状況確認シート!$B$6=CSVデータ!G2269,1,0)</f>
        <v>0</v>
      </c>
      <c r="B2269">
        <f>IF(小平市進捗状況確認シート!$C$6=CSVデータ!B2269,1,0)</f>
        <v>1</v>
      </c>
      <c r="C2269">
        <f t="shared" si="35"/>
        <v>0</v>
      </c>
      <c r="D2269" t="e">
        <f>VLOOKUP(CSVデータ!C2269,Sheet1!L:M,2,FALSE)</f>
        <v>#N/A</v>
      </c>
      <c r="E2269" s="29">
        <f>CSVデータ!E2269</f>
        <v>0</v>
      </c>
      <c r="F2269" s="29">
        <f>CSVデータ!D2269</f>
        <v>0</v>
      </c>
      <c r="G2269" s="29">
        <f>CSVデータ!F2269</f>
        <v>0</v>
      </c>
    </row>
    <row r="2270" spans="1:7" x14ac:dyDescent="0.4">
      <c r="A2270">
        <f>IF(小平市進捗状況確認シート!$B$6=CSVデータ!G2270,1,0)</f>
        <v>0</v>
      </c>
      <c r="B2270">
        <f>IF(小平市進捗状況確認シート!$C$6=CSVデータ!B2270,1,0)</f>
        <v>1</v>
      </c>
      <c r="C2270">
        <f t="shared" si="35"/>
        <v>0</v>
      </c>
      <c r="D2270" t="e">
        <f>VLOOKUP(CSVデータ!C2270,Sheet1!L:M,2,FALSE)</f>
        <v>#N/A</v>
      </c>
      <c r="E2270" s="29">
        <f>CSVデータ!E2270</f>
        <v>0</v>
      </c>
      <c r="F2270" s="29">
        <f>CSVデータ!D2270</f>
        <v>0</v>
      </c>
      <c r="G2270" s="29">
        <f>CSVデータ!F2270</f>
        <v>0</v>
      </c>
    </row>
    <row r="2271" spans="1:7" x14ac:dyDescent="0.4">
      <c r="A2271">
        <f>IF(小平市進捗状況確認シート!$B$6=CSVデータ!G2271,1,0)</f>
        <v>0</v>
      </c>
      <c r="B2271">
        <f>IF(小平市進捗状況確認シート!$C$6=CSVデータ!B2271,1,0)</f>
        <v>1</v>
      </c>
      <c r="C2271">
        <f t="shared" si="35"/>
        <v>0</v>
      </c>
      <c r="D2271" t="e">
        <f>VLOOKUP(CSVデータ!C2271,Sheet1!L:M,2,FALSE)</f>
        <v>#N/A</v>
      </c>
      <c r="E2271" s="29">
        <f>CSVデータ!E2271</f>
        <v>0</v>
      </c>
      <c r="F2271" s="29">
        <f>CSVデータ!D2271</f>
        <v>0</v>
      </c>
      <c r="G2271" s="29">
        <f>CSVデータ!F2271</f>
        <v>0</v>
      </c>
    </row>
    <row r="2272" spans="1:7" x14ac:dyDescent="0.4">
      <c r="A2272">
        <f>IF(小平市進捗状況確認シート!$B$6=CSVデータ!G2272,1,0)</f>
        <v>0</v>
      </c>
      <c r="B2272">
        <f>IF(小平市進捗状況確認シート!$C$6=CSVデータ!B2272,1,0)</f>
        <v>1</v>
      </c>
      <c r="C2272">
        <f t="shared" si="35"/>
        <v>0</v>
      </c>
      <c r="D2272" t="e">
        <f>VLOOKUP(CSVデータ!C2272,Sheet1!L:M,2,FALSE)</f>
        <v>#N/A</v>
      </c>
      <c r="E2272" s="29">
        <f>CSVデータ!E2272</f>
        <v>0</v>
      </c>
      <c r="F2272" s="29">
        <f>CSVデータ!D2272</f>
        <v>0</v>
      </c>
      <c r="G2272" s="29">
        <f>CSVデータ!F2272</f>
        <v>0</v>
      </c>
    </row>
    <row r="2273" spans="1:7" x14ac:dyDescent="0.4">
      <c r="A2273">
        <f>IF(小平市進捗状況確認シート!$B$6=CSVデータ!G2273,1,0)</f>
        <v>0</v>
      </c>
      <c r="B2273">
        <f>IF(小平市進捗状況確認シート!$C$6=CSVデータ!B2273,1,0)</f>
        <v>1</v>
      </c>
      <c r="C2273">
        <f t="shared" si="35"/>
        <v>0</v>
      </c>
      <c r="D2273" t="e">
        <f>VLOOKUP(CSVデータ!C2273,Sheet1!L:M,2,FALSE)</f>
        <v>#N/A</v>
      </c>
      <c r="E2273" s="29">
        <f>CSVデータ!E2273</f>
        <v>0</v>
      </c>
      <c r="F2273" s="29">
        <f>CSVデータ!D2273</f>
        <v>0</v>
      </c>
      <c r="G2273" s="29">
        <f>CSVデータ!F2273</f>
        <v>0</v>
      </c>
    </row>
    <row r="2274" spans="1:7" x14ac:dyDescent="0.4">
      <c r="A2274">
        <f>IF(小平市進捗状況確認シート!$B$6=CSVデータ!G2274,1,0)</f>
        <v>0</v>
      </c>
      <c r="B2274">
        <f>IF(小平市進捗状況確認シート!$C$6=CSVデータ!B2274,1,0)</f>
        <v>1</v>
      </c>
      <c r="C2274">
        <f t="shared" si="35"/>
        <v>0</v>
      </c>
      <c r="D2274" t="e">
        <f>VLOOKUP(CSVデータ!C2274,Sheet1!L:M,2,FALSE)</f>
        <v>#N/A</v>
      </c>
      <c r="E2274" s="29">
        <f>CSVデータ!E2274</f>
        <v>0</v>
      </c>
      <c r="F2274" s="29">
        <f>CSVデータ!D2274</f>
        <v>0</v>
      </c>
      <c r="G2274" s="29">
        <f>CSVデータ!F2274</f>
        <v>0</v>
      </c>
    </row>
    <row r="2275" spans="1:7" x14ac:dyDescent="0.4">
      <c r="A2275">
        <f>IF(小平市進捗状況確認シート!$B$6=CSVデータ!G2275,1,0)</f>
        <v>0</v>
      </c>
      <c r="B2275">
        <f>IF(小平市進捗状況確認シート!$C$6=CSVデータ!B2275,1,0)</f>
        <v>1</v>
      </c>
      <c r="C2275">
        <f t="shared" si="35"/>
        <v>0</v>
      </c>
      <c r="D2275" t="e">
        <f>VLOOKUP(CSVデータ!C2275,Sheet1!L:M,2,FALSE)</f>
        <v>#N/A</v>
      </c>
      <c r="E2275" s="29">
        <f>CSVデータ!E2275</f>
        <v>0</v>
      </c>
      <c r="F2275" s="29">
        <f>CSVデータ!D2275</f>
        <v>0</v>
      </c>
      <c r="G2275" s="29">
        <f>CSVデータ!F2275</f>
        <v>0</v>
      </c>
    </row>
    <row r="2276" spans="1:7" x14ac:dyDescent="0.4">
      <c r="A2276">
        <f>IF(小平市進捗状況確認シート!$B$6=CSVデータ!G2276,1,0)</f>
        <v>0</v>
      </c>
      <c r="B2276">
        <f>IF(小平市進捗状況確認シート!$C$6=CSVデータ!B2276,1,0)</f>
        <v>1</v>
      </c>
      <c r="C2276">
        <f t="shared" si="35"/>
        <v>0</v>
      </c>
      <c r="D2276" t="e">
        <f>VLOOKUP(CSVデータ!C2276,Sheet1!L:M,2,FALSE)</f>
        <v>#N/A</v>
      </c>
      <c r="E2276" s="29">
        <f>CSVデータ!E2276</f>
        <v>0</v>
      </c>
      <c r="F2276" s="29">
        <f>CSVデータ!D2276</f>
        <v>0</v>
      </c>
      <c r="G2276" s="29">
        <f>CSVデータ!F2276</f>
        <v>0</v>
      </c>
    </row>
    <row r="2277" spans="1:7" x14ac:dyDescent="0.4">
      <c r="A2277">
        <f>IF(小平市進捗状況確認シート!$B$6=CSVデータ!G2277,1,0)</f>
        <v>0</v>
      </c>
      <c r="B2277">
        <f>IF(小平市進捗状況確認シート!$C$6=CSVデータ!B2277,1,0)</f>
        <v>1</v>
      </c>
      <c r="C2277">
        <f t="shared" si="35"/>
        <v>0</v>
      </c>
      <c r="D2277" t="e">
        <f>VLOOKUP(CSVデータ!C2277,Sheet1!L:M,2,FALSE)</f>
        <v>#N/A</v>
      </c>
      <c r="E2277" s="29">
        <f>CSVデータ!E2277</f>
        <v>0</v>
      </c>
      <c r="F2277" s="29">
        <f>CSVデータ!D2277</f>
        <v>0</v>
      </c>
      <c r="G2277" s="29">
        <f>CSVデータ!F2277</f>
        <v>0</v>
      </c>
    </row>
    <row r="2278" spans="1:7" x14ac:dyDescent="0.4">
      <c r="A2278">
        <f>IF(小平市進捗状況確認シート!$B$6=CSVデータ!G2278,1,0)</f>
        <v>0</v>
      </c>
      <c r="B2278">
        <f>IF(小平市進捗状況確認シート!$C$6=CSVデータ!B2278,1,0)</f>
        <v>1</v>
      </c>
      <c r="C2278">
        <f t="shared" si="35"/>
        <v>0</v>
      </c>
      <c r="D2278" t="e">
        <f>VLOOKUP(CSVデータ!C2278,Sheet1!L:M,2,FALSE)</f>
        <v>#N/A</v>
      </c>
      <c r="E2278" s="29">
        <f>CSVデータ!E2278</f>
        <v>0</v>
      </c>
      <c r="F2278" s="29">
        <f>CSVデータ!D2278</f>
        <v>0</v>
      </c>
      <c r="G2278" s="29">
        <f>CSVデータ!F2278</f>
        <v>0</v>
      </c>
    </row>
    <row r="2279" spans="1:7" x14ac:dyDescent="0.4">
      <c r="A2279">
        <f>IF(小平市進捗状況確認シート!$B$6=CSVデータ!G2279,1,0)</f>
        <v>0</v>
      </c>
      <c r="B2279">
        <f>IF(小平市進捗状況確認シート!$C$6=CSVデータ!B2279,1,0)</f>
        <v>1</v>
      </c>
      <c r="C2279">
        <f t="shared" ref="C2279:C2342" si="36">IF(A2279+B2279=2,1,0)</f>
        <v>0</v>
      </c>
      <c r="D2279" t="e">
        <f>VLOOKUP(CSVデータ!C2279,Sheet1!L:M,2,FALSE)</f>
        <v>#N/A</v>
      </c>
      <c r="E2279" s="29">
        <f>CSVデータ!E2279</f>
        <v>0</v>
      </c>
      <c r="F2279" s="29">
        <f>CSVデータ!D2279</f>
        <v>0</v>
      </c>
      <c r="G2279" s="29">
        <f>CSVデータ!F2279</f>
        <v>0</v>
      </c>
    </row>
    <row r="2280" spans="1:7" x14ac:dyDescent="0.4">
      <c r="A2280">
        <f>IF(小平市進捗状況確認シート!$B$6=CSVデータ!G2280,1,0)</f>
        <v>0</v>
      </c>
      <c r="B2280">
        <f>IF(小平市進捗状況確認シート!$C$6=CSVデータ!B2280,1,0)</f>
        <v>1</v>
      </c>
      <c r="C2280">
        <f t="shared" si="36"/>
        <v>0</v>
      </c>
      <c r="D2280" t="e">
        <f>VLOOKUP(CSVデータ!C2280,Sheet1!L:M,2,FALSE)</f>
        <v>#N/A</v>
      </c>
      <c r="E2280" s="29">
        <f>CSVデータ!E2280</f>
        <v>0</v>
      </c>
      <c r="F2280" s="29">
        <f>CSVデータ!D2280</f>
        <v>0</v>
      </c>
      <c r="G2280" s="29">
        <f>CSVデータ!F2280</f>
        <v>0</v>
      </c>
    </row>
    <row r="2281" spans="1:7" x14ac:dyDescent="0.4">
      <c r="A2281">
        <f>IF(小平市進捗状況確認シート!$B$6=CSVデータ!G2281,1,0)</f>
        <v>0</v>
      </c>
      <c r="B2281">
        <f>IF(小平市進捗状況確認シート!$C$6=CSVデータ!B2281,1,0)</f>
        <v>1</v>
      </c>
      <c r="C2281">
        <f t="shared" si="36"/>
        <v>0</v>
      </c>
      <c r="D2281" t="e">
        <f>VLOOKUP(CSVデータ!C2281,Sheet1!L:M,2,FALSE)</f>
        <v>#N/A</v>
      </c>
      <c r="E2281" s="29">
        <f>CSVデータ!E2281</f>
        <v>0</v>
      </c>
      <c r="F2281" s="29">
        <f>CSVデータ!D2281</f>
        <v>0</v>
      </c>
      <c r="G2281" s="29">
        <f>CSVデータ!F2281</f>
        <v>0</v>
      </c>
    </row>
    <row r="2282" spans="1:7" x14ac:dyDescent="0.4">
      <c r="A2282">
        <f>IF(小平市進捗状況確認シート!$B$6=CSVデータ!G2282,1,0)</f>
        <v>0</v>
      </c>
      <c r="B2282">
        <f>IF(小平市進捗状況確認シート!$C$6=CSVデータ!B2282,1,0)</f>
        <v>1</v>
      </c>
      <c r="C2282">
        <f t="shared" si="36"/>
        <v>0</v>
      </c>
      <c r="D2282" t="e">
        <f>VLOOKUP(CSVデータ!C2282,Sheet1!L:M,2,FALSE)</f>
        <v>#N/A</v>
      </c>
      <c r="E2282" s="29">
        <f>CSVデータ!E2282</f>
        <v>0</v>
      </c>
      <c r="F2282" s="29">
        <f>CSVデータ!D2282</f>
        <v>0</v>
      </c>
      <c r="G2282" s="29">
        <f>CSVデータ!F2282</f>
        <v>0</v>
      </c>
    </row>
    <row r="2283" spans="1:7" x14ac:dyDescent="0.4">
      <c r="A2283">
        <f>IF(小平市進捗状況確認シート!$B$6=CSVデータ!G2283,1,0)</f>
        <v>0</v>
      </c>
      <c r="B2283">
        <f>IF(小平市進捗状況確認シート!$C$6=CSVデータ!B2283,1,0)</f>
        <v>1</v>
      </c>
      <c r="C2283">
        <f t="shared" si="36"/>
        <v>0</v>
      </c>
      <c r="D2283" t="e">
        <f>VLOOKUP(CSVデータ!C2283,Sheet1!L:M,2,FALSE)</f>
        <v>#N/A</v>
      </c>
      <c r="E2283" s="29">
        <f>CSVデータ!E2283</f>
        <v>0</v>
      </c>
      <c r="F2283" s="29">
        <f>CSVデータ!D2283</f>
        <v>0</v>
      </c>
      <c r="G2283" s="29">
        <f>CSVデータ!F2283</f>
        <v>0</v>
      </c>
    </row>
    <row r="2284" spans="1:7" x14ac:dyDescent="0.4">
      <c r="A2284">
        <f>IF(小平市進捗状況確認シート!$B$6=CSVデータ!G2284,1,0)</f>
        <v>0</v>
      </c>
      <c r="B2284">
        <f>IF(小平市進捗状況確認シート!$C$6=CSVデータ!B2284,1,0)</f>
        <v>1</v>
      </c>
      <c r="C2284">
        <f t="shared" si="36"/>
        <v>0</v>
      </c>
      <c r="D2284" t="e">
        <f>VLOOKUP(CSVデータ!C2284,Sheet1!L:M,2,FALSE)</f>
        <v>#N/A</v>
      </c>
      <c r="E2284" s="29">
        <f>CSVデータ!E2284</f>
        <v>0</v>
      </c>
      <c r="F2284" s="29">
        <f>CSVデータ!D2284</f>
        <v>0</v>
      </c>
      <c r="G2284" s="29">
        <f>CSVデータ!F2284</f>
        <v>0</v>
      </c>
    </row>
    <row r="2285" spans="1:7" x14ac:dyDescent="0.4">
      <c r="A2285">
        <f>IF(小平市進捗状況確認シート!$B$6=CSVデータ!G2285,1,0)</f>
        <v>0</v>
      </c>
      <c r="B2285">
        <f>IF(小平市進捗状況確認シート!$C$6=CSVデータ!B2285,1,0)</f>
        <v>1</v>
      </c>
      <c r="C2285">
        <f t="shared" si="36"/>
        <v>0</v>
      </c>
      <c r="D2285" t="e">
        <f>VLOOKUP(CSVデータ!C2285,Sheet1!L:M,2,FALSE)</f>
        <v>#N/A</v>
      </c>
      <c r="E2285" s="29">
        <f>CSVデータ!E2285</f>
        <v>0</v>
      </c>
      <c r="F2285" s="29">
        <f>CSVデータ!D2285</f>
        <v>0</v>
      </c>
      <c r="G2285" s="29">
        <f>CSVデータ!F2285</f>
        <v>0</v>
      </c>
    </row>
    <row r="2286" spans="1:7" x14ac:dyDescent="0.4">
      <c r="A2286">
        <f>IF(小平市進捗状況確認シート!$B$6=CSVデータ!G2286,1,0)</f>
        <v>0</v>
      </c>
      <c r="B2286">
        <f>IF(小平市進捗状況確認シート!$C$6=CSVデータ!B2286,1,0)</f>
        <v>1</v>
      </c>
      <c r="C2286">
        <f t="shared" si="36"/>
        <v>0</v>
      </c>
      <c r="D2286" t="e">
        <f>VLOOKUP(CSVデータ!C2286,Sheet1!L:M,2,FALSE)</f>
        <v>#N/A</v>
      </c>
      <c r="E2286" s="29">
        <f>CSVデータ!E2286</f>
        <v>0</v>
      </c>
      <c r="F2286" s="29">
        <f>CSVデータ!D2286</f>
        <v>0</v>
      </c>
      <c r="G2286" s="29">
        <f>CSVデータ!F2286</f>
        <v>0</v>
      </c>
    </row>
    <row r="2287" spans="1:7" x14ac:dyDescent="0.4">
      <c r="A2287">
        <f>IF(小平市進捗状況確認シート!$B$6=CSVデータ!G2287,1,0)</f>
        <v>0</v>
      </c>
      <c r="B2287">
        <f>IF(小平市進捗状況確認シート!$C$6=CSVデータ!B2287,1,0)</f>
        <v>1</v>
      </c>
      <c r="C2287">
        <f t="shared" si="36"/>
        <v>0</v>
      </c>
      <c r="D2287" t="e">
        <f>VLOOKUP(CSVデータ!C2287,Sheet1!L:M,2,FALSE)</f>
        <v>#N/A</v>
      </c>
      <c r="E2287" s="29">
        <f>CSVデータ!E2287</f>
        <v>0</v>
      </c>
      <c r="F2287" s="29">
        <f>CSVデータ!D2287</f>
        <v>0</v>
      </c>
      <c r="G2287" s="29">
        <f>CSVデータ!F2287</f>
        <v>0</v>
      </c>
    </row>
    <row r="2288" spans="1:7" x14ac:dyDescent="0.4">
      <c r="A2288">
        <f>IF(小平市進捗状況確認シート!$B$6=CSVデータ!G2288,1,0)</f>
        <v>0</v>
      </c>
      <c r="B2288">
        <f>IF(小平市進捗状況確認シート!$C$6=CSVデータ!B2288,1,0)</f>
        <v>1</v>
      </c>
      <c r="C2288">
        <f t="shared" si="36"/>
        <v>0</v>
      </c>
      <c r="D2288" t="e">
        <f>VLOOKUP(CSVデータ!C2288,Sheet1!L:M,2,FALSE)</f>
        <v>#N/A</v>
      </c>
      <c r="E2288" s="29">
        <f>CSVデータ!E2288</f>
        <v>0</v>
      </c>
      <c r="F2288" s="29">
        <f>CSVデータ!D2288</f>
        <v>0</v>
      </c>
      <c r="G2288" s="29">
        <f>CSVデータ!F2288</f>
        <v>0</v>
      </c>
    </row>
    <row r="2289" spans="1:7" x14ac:dyDescent="0.4">
      <c r="A2289">
        <f>IF(小平市進捗状況確認シート!$B$6=CSVデータ!G2289,1,0)</f>
        <v>0</v>
      </c>
      <c r="B2289">
        <f>IF(小平市進捗状況確認シート!$C$6=CSVデータ!B2289,1,0)</f>
        <v>1</v>
      </c>
      <c r="C2289">
        <f t="shared" si="36"/>
        <v>0</v>
      </c>
      <c r="D2289" t="e">
        <f>VLOOKUP(CSVデータ!C2289,Sheet1!L:M,2,FALSE)</f>
        <v>#N/A</v>
      </c>
      <c r="E2289" s="29">
        <f>CSVデータ!E2289</f>
        <v>0</v>
      </c>
      <c r="F2289" s="29">
        <f>CSVデータ!D2289</f>
        <v>0</v>
      </c>
      <c r="G2289" s="29">
        <f>CSVデータ!F2289</f>
        <v>0</v>
      </c>
    </row>
    <row r="2290" spans="1:7" x14ac:dyDescent="0.4">
      <c r="A2290">
        <f>IF(小平市進捗状況確認シート!$B$6=CSVデータ!G2290,1,0)</f>
        <v>0</v>
      </c>
      <c r="B2290">
        <f>IF(小平市進捗状況確認シート!$C$6=CSVデータ!B2290,1,0)</f>
        <v>1</v>
      </c>
      <c r="C2290">
        <f t="shared" si="36"/>
        <v>0</v>
      </c>
      <c r="D2290" t="e">
        <f>VLOOKUP(CSVデータ!C2290,Sheet1!L:M,2,FALSE)</f>
        <v>#N/A</v>
      </c>
      <c r="E2290" s="29">
        <f>CSVデータ!E2290</f>
        <v>0</v>
      </c>
      <c r="F2290" s="29">
        <f>CSVデータ!D2290</f>
        <v>0</v>
      </c>
      <c r="G2290" s="29">
        <f>CSVデータ!F2290</f>
        <v>0</v>
      </c>
    </row>
    <row r="2291" spans="1:7" x14ac:dyDescent="0.4">
      <c r="A2291">
        <f>IF(小平市進捗状況確認シート!$B$6=CSVデータ!G2291,1,0)</f>
        <v>0</v>
      </c>
      <c r="B2291">
        <f>IF(小平市進捗状況確認シート!$C$6=CSVデータ!B2291,1,0)</f>
        <v>1</v>
      </c>
      <c r="C2291">
        <f t="shared" si="36"/>
        <v>0</v>
      </c>
      <c r="D2291" t="e">
        <f>VLOOKUP(CSVデータ!C2291,Sheet1!L:M,2,FALSE)</f>
        <v>#N/A</v>
      </c>
      <c r="E2291" s="29">
        <f>CSVデータ!E2291</f>
        <v>0</v>
      </c>
      <c r="F2291" s="29">
        <f>CSVデータ!D2291</f>
        <v>0</v>
      </c>
      <c r="G2291" s="29">
        <f>CSVデータ!F2291</f>
        <v>0</v>
      </c>
    </row>
    <row r="2292" spans="1:7" x14ac:dyDescent="0.4">
      <c r="A2292">
        <f>IF(小平市進捗状況確認シート!$B$6=CSVデータ!G2292,1,0)</f>
        <v>0</v>
      </c>
      <c r="B2292">
        <f>IF(小平市進捗状況確認シート!$C$6=CSVデータ!B2292,1,0)</f>
        <v>1</v>
      </c>
      <c r="C2292">
        <f t="shared" si="36"/>
        <v>0</v>
      </c>
      <c r="D2292" t="e">
        <f>VLOOKUP(CSVデータ!C2292,Sheet1!L:M,2,FALSE)</f>
        <v>#N/A</v>
      </c>
      <c r="E2292" s="29">
        <f>CSVデータ!E2292</f>
        <v>0</v>
      </c>
      <c r="F2292" s="29">
        <f>CSVデータ!D2292</f>
        <v>0</v>
      </c>
      <c r="G2292" s="29">
        <f>CSVデータ!F2292</f>
        <v>0</v>
      </c>
    </row>
    <row r="2293" spans="1:7" x14ac:dyDescent="0.4">
      <c r="A2293">
        <f>IF(小平市進捗状況確認シート!$B$6=CSVデータ!G2293,1,0)</f>
        <v>0</v>
      </c>
      <c r="B2293">
        <f>IF(小平市進捗状況確認シート!$C$6=CSVデータ!B2293,1,0)</f>
        <v>1</v>
      </c>
      <c r="C2293">
        <f t="shared" si="36"/>
        <v>0</v>
      </c>
      <c r="D2293" t="e">
        <f>VLOOKUP(CSVデータ!C2293,Sheet1!L:M,2,FALSE)</f>
        <v>#N/A</v>
      </c>
      <c r="E2293" s="29">
        <f>CSVデータ!E2293</f>
        <v>0</v>
      </c>
      <c r="F2293" s="29">
        <f>CSVデータ!D2293</f>
        <v>0</v>
      </c>
      <c r="G2293" s="29">
        <f>CSVデータ!F2293</f>
        <v>0</v>
      </c>
    </row>
    <row r="2294" spans="1:7" x14ac:dyDescent="0.4">
      <c r="A2294">
        <f>IF(小平市進捗状況確認シート!$B$6=CSVデータ!G2294,1,0)</f>
        <v>0</v>
      </c>
      <c r="B2294">
        <f>IF(小平市進捗状況確認シート!$C$6=CSVデータ!B2294,1,0)</f>
        <v>1</v>
      </c>
      <c r="C2294">
        <f t="shared" si="36"/>
        <v>0</v>
      </c>
      <c r="D2294" t="e">
        <f>VLOOKUP(CSVデータ!C2294,Sheet1!L:M,2,FALSE)</f>
        <v>#N/A</v>
      </c>
      <c r="E2294" s="29">
        <f>CSVデータ!E2294</f>
        <v>0</v>
      </c>
      <c r="F2294" s="29">
        <f>CSVデータ!D2294</f>
        <v>0</v>
      </c>
      <c r="G2294" s="29">
        <f>CSVデータ!F2294</f>
        <v>0</v>
      </c>
    </row>
    <row r="2295" spans="1:7" x14ac:dyDescent="0.4">
      <c r="A2295">
        <f>IF(小平市進捗状況確認シート!$B$6=CSVデータ!G2295,1,0)</f>
        <v>0</v>
      </c>
      <c r="B2295">
        <f>IF(小平市進捗状況確認シート!$C$6=CSVデータ!B2295,1,0)</f>
        <v>1</v>
      </c>
      <c r="C2295">
        <f t="shared" si="36"/>
        <v>0</v>
      </c>
      <c r="D2295" t="e">
        <f>VLOOKUP(CSVデータ!C2295,Sheet1!L:M,2,FALSE)</f>
        <v>#N/A</v>
      </c>
      <c r="E2295" s="29">
        <f>CSVデータ!E2295</f>
        <v>0</v>
      </c>
      <c r="F2295" s="29">
        <f>CSVデータ!D2295</f>
        <v>0</v>
      </c>
      <c r="G2295" s="29">
        <f>CSVデータ!F2295</f>
        <v>0</v>
      </c>
    </row>
    <row r="2296" spans="1:7" x14ac:dyDescent="0.4">
      <c r="A2296">
        <f>IF(小平市進捗状況確認シート!$B$6=CSVデータ!G2296,1,0)</f>
        <v>0</v>
      </c>
      <c r="B2296">
        <f>IF(小平市進捗状況確認シート!$C$6=CSVデータ!B2296,1,0)</f>
        <v>1</v>
      </c>
      <c r="C2296">
        <f t="shared" si="36"/>
        <v>0</v>
      </c>
      <c r="D2296" t="e">
        <f>VLOOKUP(CSVデータ!C2296,Sheet1!L:M,2,FALSE)</f>
        <v>#N/A</v>
      </c>
      <c r="E2296" s="29">
        <f>CSVデータ!E2296</f>
        <v>0</v>
      </c>
      <c r="F2296" s="29">
        <f>CSVデータ!D2296</f>
        <v>0</v>
      </c>
      <c r="G2296" s="29">
        <f>CSVデータ!F2296</f>
        <v>0</v>
      </c>
    </row>
    <row r="2297" spans="1:7" x14ac:dyDescent="0.4">
      <c r="A2297">
        <f>IF(小平市進捗状況確認シート!$B$6=CSVデータ!G2297,1,0)</f>
        <v>0</v>
      </c>
      <c r="B2297">
        <f>IF(小平市進捗状況確認シート!$C$6=CSVデータ!B2297,1,0)</f>
        <v>1</v>
      </c>
      <c r="C2297">
        <f t="shared" si="36"/>
        <v>0</v>
      </c>
      <c r="D2297" t="e">
        <f>VLOOKUP(CSVデータ!C2297,Sheet1!L:M,2,FALSE)</f>
        <v>#N/A</v>
      </c>
      <c r="E2297" s="29">
        <f>CSVデータ!E2297</f>
        <v>0</v>
      </c>
      <c r="F2297" s="29">
        <f>CSVデータ!D2297</f>
        <v>0</v>
      </c>
      <c r="G2297" s="29">
        <f>CSVデータ!F2297</f>
        <v>0</v>
      </c>
    </row>
    <row r="2298" spans="1:7" x14ac:dyDescent="0.4">
      <c r="A2298">
        <f>IF(小平市進捗状況確認シート!$B$6=CSVデータ!G2298,1,0)</f>
        <v>0</v>
      </c>
      <c r="B2298">
        <f>IF(小平市進捗状況確認シート!$C$6=CSVデータ!B2298,1,0)</f>
        <v>1</v>
      </c>
      <c r="C2298">
        <f t="shared" si="36"/>
        <v>0</v>
      </c>
      <c r="D2298" t="e">
        <f>VLOOKUP(CSVデータ!C2298,Sheet1!L:M,2,FALSE)</f>
        <v>#N/A</v>
      </c>
      <c r="E2298" s="29">
        <f>CSVデータ!E2298</f>
        <v>0</v>
      </c>
      <c r="F2298" s="29">
        <f>CSVデータ!D2298</f>
        <v>0</v>
      </c>
      <c r="G2298" s="29">
        <f>CSVデータ!F2298</f>
        <v>0</v>
      </c>
    </row>
    <row r="2299" spans="1:7" x14ac:dyDescent="0.4">
      <c r="A2299">
        <f>IF(小平市進捗状況確認シート!$B$6=CSVデータ!G2299,1,0)</f>
        <v>0</v>
      </c>
      <c r="B2299">
        <f>IF(小平市進捗状況確認シート!$C$6=CSVデータ!B2299,1,0)</f>
        <v>1</v>
      </c>
      <c r="C2299">
        <f t="shared" si="36"/>
        <v>0</v>
      </c>
      <c r="D2299" t="e">
        <f>VLOOKUP(CSVデータ!C2299,Sheet1!L:M,2,FALSE)</f>
        <v>#N/A</v>
      </c>
      <c r="E2299" s="29">
        <f>CSVデータ!E2299</f>
        <v>0</v>
      </c>
      <c r="F2299" s="29">
        <f>CSVデータ!D2299</f>
        <v>0</v>
      </c>
      <c r="G2299" s="29">
        <f>CSVデータ!F2299</f>
        <v>0</v>
      </c>
    </row>
    <row r="2300" spans="1:7" x14ac:dyDescent="0.4">
      <c r="A2300">
        <f>IF(小平市進捗状況確認シート!$B$6=CSVデータ!G2300,1,0)</f>
        <v>0</v>
      </c>
      <c r="B2300">
        <f>IF(小平市進捗状況確認シート!$C$6=CSVデータ!B2300,1,0)</f>
        <v>1</v>
      </c>
      <c r="C2300">
        <f t="shared" si="36"/>
        <v>0</v>
      </c>
      <c r="D2300" t="e">
        <f>VLOOKUP(CSVデータ!C2300,Sheet1!L:M,2,FALSE)</f>
        <v>#N/A</v>
      </c>
      <c r="E2300" s="29">
        <f>CSVデータ!E2300</f>
        <v>0</v>
      </c>
      <c r="F2300" s="29">
        <f>CSVデータ!D2300</f>
        <v>0</v>
      </c>
      <c r="G2300" s="29">
        <f>CSVデータ!F2300</f>
        <v>0</v>
      </c>
    </row>
    <row r="2301" spans="1:7" x14ac:dyDescent="0.4">
      <c r="A2301">
        <f>IF(小平市進捗状況確認シート!$B$6=CSVデータ!G2301,1,0)</f>
        <v>0</v>
      </c>
      <c r="B2301">
        <f>IF(小平市進捗状況確認シート!$C$6=CSVデータ!B2301,1,0)</f>
        <v>1</v>
      </c>
      <c r="C2301">
        <f t="shared" si="36"/>
        <v>0</v>
      </c>
      <c r="D2301" t="e">
        <f>VLOOKUP(CSVデータ!C2301,Sheet1!L:M,2,FALSE)</f>
        <v>#N/A</v>
      </c>
      <c r="E2301" s="29">
        <f>CSVデータ!E2301</f>
        <v>0</v>
      </c>
      <c r="F2301" s="29">
        <f>CSVデータ!D2301</f>
        <v>0</v>
      </c>
      <c r="G2301" s="29">
        <f>CSVデータ!F2301</f>
        <v>0</v>
      </c>
    </row>
    <row r="2302" spans="1:7" x14ac:dyDescent="0.4">
      <c r="A2302">
        <f>IF(小平市進捗状況確認シート!$B$6=CSVデータ!G2302,1,0)</f>
        <v>0</v>
      </c>
      <c r="B2302">
        <f>IF(小平市進捗状況確認シート!$C$6=CSVデータ!B2302,1,0)</f>
        <v>1</v>
      </c>
      <c r="C2302">
        <f t="shared" si="36"/>
        <v>0</v>
      </c>
      <c r="D2302" t="e">
        <f>VLOOKUP(CSVデータ!C2302,Sheet1!L:M,2,FALSE)</f>
        <v>#N/A</v>
      </c>
      <c r="E2302" s="29">
        <f>CSVデータ!E2302</f>
        <v>0</v>
      </c>
      <c r="F2302" s="29">
        <f>CSVデータ!D2302</f>
        <v>0</v>
      </c>
      <c r="G2302" s="29">
        <f>CSVデータ!F2302</f>
        <v>0</v>
      </c>
    </row>
    <row r="2303" spans="1:7" x14ac:dyDescent="0.4">
      <c r="A2303">
        <f>IF(小平市進捗状況確認シート!$B$6=CSVデータ!G2303,1,0)</f>
        <v>0</v>
      </c>
      <c r="B2303">
        <f>IF(小平市進捗状況確認シート!$C$6=CSVデータ!B2303,1,0)</f>
        <v>1</v>
      </c>
      <c r="C2303">
        <f t="shared" si="36"/>
        <v>0</v>
      </c>
      <c r="D2303" t="e">
        <f>VLOOKUP(CSVデータ!C2303,Sheet1!L:M,2,FALSE)</f>
        <v>#N/A</v>
      </c>
      <c r="E2303" s="29">
        <f>CSVデータ!E2303</f>
        <v>0</v>
      </c>
      <c r="F2303" s="29">
        <f>CSVデータ!D2303</f>
        <v>0</v>
      </c>
      <c r="G2303" s="29">
        <f>CSVデータ!F2303</f>
        <v>0</v>
      </c>
    </row>
    <row r="2304" spans="1:7" x14ac:dyDescent="0.4">
      <c r="A2304">
        <f>IF(小平市進捗状況確認シート!$B$6=CSVデータ!G2304,1,0)</f>
        <v>0</v>
      </c>
      <c r="B2304">
        <f>IF(小平市進捗状況確認シート!$C$6=CSVデータ!B2304,1,0)</f>
        <v>1</v>
      </c>
      <c r="C2304">
        <f t="shared" si="36"/>
        <v>0</v>
      </c>
      <c r="D2304" t="e">
        <f>VLOOKUP(CSVデータ!C2304,Sheet1!L:M,2,FALSE)</f>
        <v>#N/A</v>
      </c>
      <c r="E2304" s="29">
        <f>CSVデータ!E2304</f>
        <v>0</v>
      </c>
      <c r="F2304" s="29">
        <f>CSVデータ!D2304</f>
        <v>0</v>
      </c>
      <c r="G2304" s="29">
        <f>CSVデータ!F2304</f>
        <v>0</v>
      </c>
    </row>
    <row r="2305" spans="1:7" x14ac:dyDescent="0.4">
      <c r="A2305">
        <f>IF(小平市進捗状況確認シート!$B$6=CSVデータ!G2305,1,0)</f>
        <v>0</v>
      </c>
      <c r="B2305">
        <f>IF(小平市進捗状況確認シート!$C$6=CSVデータ!B2305,1,0)</f>
        <v>1</v>
      </c>
      <c r="C2305">
        <f t="shared" si="36"/>
        <v>0</v>
      </c>
      <c r="D2305" t="e">
        <f>VLOOKUP(CSVデータ!C2305,Sheet1!L:M,2,FALSE)</f>
        <v>#N/A</v>
      </c>
      <c r="E2305" s="29">
        <f>CSVデータ!E2305</f>
        <v>0</v>
      </c>
      <c r="F2305" s="29">
        <f>CSVデータ!D2305</f>
        <v>0</v>
      </c>
      <c r="G2305" s="29">
        <f>CSVデータ!F2305</f>
        <v>0</v>
      </c>
    </row>
    <row r="2306" spans="1:7" x14ac:dyDescent="0.4">
      <c r="A2306">
        <f>IF(小平市進捗状況確認シート!$B$6=CSVデータ!G2306,1,0)</f>
        <v>0</v>
      </c>
      <c r="B2306">
        <f>IF(小平市進捗状況確認シート!$C$6=CSVデータ!B2306,1,0)</f>
        <v>1</v>
      </c>
      <c r="C2306">
        <f t="shared" si="36"/>
        <v>0</v>
      </c>
      <c r="D2306" t="e">
        <f>VLOOKUP(CSVデータ!C2306,Sheet1!L:M,2,FALSE)</f>
        <v>#N/A</v>
      </c>
      <c r="E2306" s="29">
        <f>CSVデータ!E2306</f>
        <v>0</v>
      </c>
      <c r="F2306" s="29">
        <f>CSVデータ!D2306</f>
        <v>0</v>
      </c>
      <c r="G2306" s="29">
        <f>CSVデータ!F2306</f>
        <v>0</v>
      </c>
    </row>
    <row r="2307" spans="1:7" x14ac:dyDescent="0.4">
      <c r="A2307">
        <f>IF(小平市進捗状況確認シート!$B$6=CSVデータ!G2307,1,0)</f>
        <v>0</v>
      </c>
      <c r="B2307">
        <f>IF(小平市進捗状況確認シート!$C$6=CSVデータ!B2307,1,0)</f>
        <v>1</v>
      </c>
      <c r="C2307">
        <f t="shared" si="36"/>
        <v>0</v>
      </c>
      <c r="D2307" t="e">
        <f>VLOOKUP(CSVデータ!C2307,Sheet1!L:M,2,FALSE)</f>
        <v>#N/A</v>
      </c>
      <c r="E2307" s="29">
        <f>CSVデータ!E2307</f>
        <v>0</v>
      </c>
      <c r="F2307" s="29">
        <f>CSVデータ!D2307</f>
        <v>0</v>
      </c>
      <c r="G2307" s="29">
        <f>CSVデータ!F2307</f>
        <v>0</v>
      </c>
    </row>
    <row r="2308" spans="1:7" x14ac:dyDescent="0.4">
      <c r="A2308">
        <f>IF(小平市進捗状況確認シート!$B$6=CSVデータ!G2308,1,0)</f>
        <v>0</v>
      </c>
      <c r="B2308">
        <f>IF(小平市進捗状況確認シート!$C$6=CSVデータ!B2308,1,0)</f>
        <v>1</v>
      </c>
      <c r="C2308">
        <f t="shared" si="36"/>
        <v>0</v>
      </c>
      <c r="D2308" t="e">
        <f>VLOOKUP(CSVデータ!C2308,Sheet1!L:M,2,FALSE)</f>
        <v>#N/A</v>
      </c>
      <c r="E2308" s="29">
        <f>CSVデータ!E2308</f>
        <v>0</v>
      </c>
      <c r="F2308" s="29">
        <f>CSVデータ!D2308</f>
        <v>0</v>
      </c>
      <c r="G2308" s="29">
        <f>CSVデータ!F2308</f>
        <v>0</v>
      </c>
    </row>
    <row r="2309" spans="1:7" x14ac:dyDescent="0.4">
      <c r="A2309">
        <f>IF(小平市進捗状況確認シート!$B$6=CSVデータ!G2309,1,0)</f>
        <v>0</v>
      </c>
      <c r="B2309">
        <f>IF(小平市進捗状況確認シート!$C$6=CSVデータ!B2309,1,0)</f>
        <v>1</v>
      </c>
      <c r="C2309">
        <f t="shared" si="36"/>
        <v>0</v>
      </c>
      <c r="D2309" t="e">
        <f>VLOOKUP(CSVデータ!C2309,Sheet1!L:M,2,FALSE)</f>
        <v>#N/A</v>
      </c>
      <c r="E2309" s="29">
        <f>CSVデータ!E2309</f>
        <v>0</v>
      </c>
      <c r="F2309" s="29">
        <f>CSVデータ!D2309</f>
        <v>0</v>
      </c>
      <c r="G2309" s="29">
        <f>CSVデータ!F2309</f>
        <v>0</v>
      </c>
    </row>
    <row r="2310" spans="1:7" x14ac:dyDescent="0.4">
      <c r="A2310">
        <f>IF(小平市進捗状況確認シート!$B$6=CSVデータ!G2310,1,0)</f>
        <v>0</v>
      </c>
      <c r="B2310">
        <f>IF(小平市進捗状況確認シート!$C$6=CSVデータ!B2310,1,0)</f>
        <v>1</v>
      </c>
      <c r="C2310">
        <f t="shared" si="36"/>
        <v>0</v>
      </c>
      <c r="D2310" t="e">
        <f>VLOOKUP(CSVデータ!C2310,Sheet1!L:M,2,FALSE)</f>
        <v>#N/A</v>
      </c>
      <c r="E2310" s="29">
        <f>CSVデータ!E2310</f>
        <v>0</v>
      </c>
      <c r="F2310" s="29">
        <f>CSVデータ!D2310</f>
        <v>0</v>
      </c>
      <c r="G2310" s="29">
        <f>CSVデータ!F2310</f>
        <v>0</v>
      </c>
    </row>
    <row r="2311" spans="1:7" x14ac:dyDescent="0.4">
      <c r="A2311">
        <f>IF(小平市進捗状況確認シート!$B$6=CSVデータ!G2311,1,0)</f>
        <v>0</v>
      </c>
      <c r="B2311">
        <f>IF(小平市進捗状況確認シート!$C$6=CSVデータ!B2311,1,0)</f>
        <v>1</v>
      </c>
      <c r="C2311">
        <f t="shared" si="36"/>
        <v>0</v>
      </c>
      <c r="D2311" t="e">
        <f>VLOOKUP(CSVデータ!C2311,Sheet1!L:M,2,FALSE)</f>
        <v>#N/A</v>
      </c>
      <c r="E2311" s="29">
        <f>CSVデータ!E2311</f>
        <v>0</v>
      </c>
      <c r="F2311" s="29">
        <f>CSVデータ!D2311</f>
        <v>0</v>
      </c>
      <c r="G2311" s="29">
        <f>CSVデータ!F2311</f>
        <v>0</v>
      </c>
    </row>
    <row r="2312" spans="1:7" x14ac:dyDescent="0.4">
      <c r="A2312">
        <f>IF(小平市進捗状況確認シート!$B$6=CSVデータ!G2312,1,0)</f>
        <v>0</v>
      </c>
      <c r="B2312">
        <f>IF(小平市進捗状況確認シート!$C$6=CSVデータ!B2312,1,0)</f>
        <v>1</v>
      </c>
      <c r="C2312">
        <f t="shared" si="36"/>
        <v>0</v>
      </c>
      <c r="D2312" t="e">
        <f>VLOOKUP(CSVデータ!C2312,Sheet1!L:M,2,FALSE)</f>
        <v>#N/A</v>
      </c>
      <c r="E2312" s="29">
        <f>CSVデータ!E2312</f>
        <v>0</v>
      </c>
      <c r="F2312" s="29">
        <f>CSVデータ!D2312</f>
        <v>0</v>
      </c>
      <c r="G2312" s="29">
        <f>CSVデータ!F2312</f>
        <v>0</v>
      </c>
    </row>
    <row r="2313" spans="1:7" x14ac:dyDescent="0.4">
      <c r="A2313">
        <f>IF(小平市進捗状況確認シート!$B$6=CSVデータ!G2313,1,0)</f>
        <v>0</v>
      </c>
      <c r="B2313">
        <f>IF(小平市進捗状況確認シート!$C$6=CSVデータ!B2313,1,0)</f>
        <v>1</v>
      </c>
      <c r="C2313">
        <f t="shared" si="36"/>
        <v>0</v>
      </c>
      <c r="D2313" t="e">
        <f>VLOOKUP(CSVデータ!C2313,Sheet1!L:M,2,FALSE)</f>
        <v>#N/A</v>
      </c>
      <c r="E2313" s="29">
        <f>CSVデータ!E2313</f>
        <v>0</v>
      </c>
      <c r="F2313" s="29">
        <f>CSVデータ!D2313</f>
        <v>0</v>
      </c>
      <c r="G2313" s="29">
        <f>CSVデータ!F2313</f>
        <v>0</v>
      </c>
    </row>
    <row r="2314" spans="1:7" x14ac:dyDescent="0.4">
      <c r="A2314">
        <f>IF(小平市進捗状況確認シート!$B$6=CSVデータ!G2314,1,0)</f>
        <v>0</v>
      </c>
      <c r="B2314">
        <f>IF(小平市進捗状況確認シート!$C$6=CSVデータ!B2314,1,0)</f>
        <v>1</v>
      </c>
      <c r="C2314">
        <f t="shared" si="36"/>
        <v>0</v>
      </c>
      <c r="D2314" t="e">
        <f>VLOOKUP(CSVデータ!C2314,Sheet1!L:M,2,FALSE)</f>
        <v>#N/A</v>
      </c>
      <c r="E2314" s="29">
        <f>CSVデータ!E2314</f>
        <v>0</v>
      </c>
      <c r="F2314" s="29">
        <f>CSVデータ!D2314</f>
        <v>0</v>
      </c>
      <c r="G2314" s="29">
        <f>CSVデータ!F2314</f>
        <v>0</v>
      </c>
    </row>
    <row r="2315" spans="1:7" x14ac:dyDescent="0.4">
      <c r="A2315">
        <f>IF(小平市進捗状況確認シート!$B$6=CSVデータ!G2315,1,0)</f>
        <v>0</v>
      </c>
      <c r="B2315">
        <f>IF(小平市進捗状況確認シート!$C$6=CSVデータ!B2315,1,0)</f>
        <v>1</v>
      </c>
      <c r="C2315">
        <f t="shared" si="36"/>
        <v>0</v>
      </c>
      <c r="D2315" t="e">
        <f>VLOOKUP(CSVデータ!C2315,Sheet1!L:M,2,FALSE)</f>
        <v>#N/A</v>
      </c>
      <c r="E2315" s="29">
        <f>CSVデータ!E2315</f>
        <v>0</v>
      </c>
      <c r="F2315" s="29">
        <f>CSVデータ!D2315</f>
        <v>0</v>
      </c>
      <c r="G2315" s="29">
        <f>CSVデータ!F2315</f>
        <v>0</v>
      </c>
    </row>
    <row r="2316" spans="1:7" x14ac:dyDescent="0.4">
      <c r="A2316">
        <f>IF(小平市進捗状況確認シート!$B$6=CSVデータ!G2316,1,0)</f>
        <v>0</v>
      </c>
      <c r="B2316">
        <f>IF(小平市進捗状況確認シート!$C$6=CSVデータ!B2316,1,0)</f>
        <v>1</v>
      </c>
      <c r="C2316">
        <f t="shared" si="36"/>
        <v>0</v>
      </c>
      <c r="D2316" t="e">
        <f>VLOOKUP(CSVデータ!C2316,Sheet1!L:M,2,FALSE)</f>
        <v>#N/A</v>
      </c>
      <c r="E2316" s="29">
        <f>CSVデータ!E2316</f>
        <v>0</v>
      </c>
      <c r="F2316" s="29">
        <f>CSVデータ!D2316</f>
        <v>0</v>
      </c>
      <c r="G2316" s="29">
        <f>CSVデータ!F2316</f>
        <v>0</v>
      </c>
    </row>
    <row r="2317" spans="1:7" x14ac:dyDescent="0.4">
      <c r="A2317">
        <f>IF(小平市進捗状況確認シート!$B$6=CSVデータ!G2317,1,0)</f>
        <v>0</v>
      </c>
      <c r="B2317">
        <f>IF(小平市進捗状況確認シート!$C$6=CSVデータ!B2317,1,0)</f>
        <v>1</v>
      </c>
      <c r="C2317">
        <f t="shared" si="36"/>
        <v>0</v>
      </c>
      <c r="D2317" t="e">
        <f>VLOOKUP(CSVデータ!C2317,Sheet1!L:M,2,FALSE)</f>
        <v>#N/A</v>
      </c>
      <c r="E2317" s="29">
        <f>CSVデータ!E2317</f>
        <v>0</v>
      </c>
      <c r="F2317" s="29">
        <f>CSVデータ!D2317</f>
        <v>0</v>
      </c>
      <c r="G2317" s="29">
        <f>CSVデータ!F2317</f>
        <v>0</v>
      </c>
    </row>
    <row r="2318" spans="1:7" x14ac:dyDescent="0.4">
      <c r="A2318">
        <f>IF(小平市進捗状況確認シート!$B$6=CSVデータ!G2318,1,0)</f>
        <v>0</v>
      </c>
      <c r="B2318">
        <f>IF(小平市進捗状況確認シート!$C$6=CSVデータ!B2318,1,0)</f>
        <v>1</v>
      </c>
      <c r="C2318">
        <f t="shared" si="36"/>
        <v>0</v>
      </c>
      <c r="D2318" t="e">
        <f>VLOOKUP(CSVデータ!C2318,Sheet1!L:M,2,FALSE)</f>
        <v>#N/A</v>
      </c>
      <c r="E2318" s="29">
        <f>CSVデータ!E2318</f>
        <v>0</v>
      </c>
      <c r="F2318" s="29">
        <f>CSVデータ!D2318</f>
        <v>0</v>
      </c>
      <c r="G2318" s="29">
        <f>CSVデータ!F2318</f>
        <v>0</v>
      </c>
    </row>
    <row r="2319" spans="1:7" x14ac:dyDescent="0.4">
      <c r="A2319">
        <f>IF(小平市進捗状況確認シート!$B$6=CSVデータ!G2319,1,0)</f>
        <v>0</v>
      </c>
      <c r="B2319">
        <f>IF(小平市進捗状況確認シート!$C$6=CSVデータ!B2319,1,0)</f>
        <v>1</v>
      </c>
      <c r="C2319">
        <f t="shared" si="36"/>
        <v>0</v>
      </c>
      <c r="D2319" t="e">
        <f>VLOOKUP(CSVデータ!C2319,Sheet1!L:M,2,FALSE)</f>
        <v>#N/A</v>
      </c>
      <c r="E2319" s="29">
        <f>CSVデータ!E2319</f>
        <v>0</v>
      </c>
      <c r="F2319" s="29">
        <f>CSVデータ!D2319</f>
        <v>0</v>
      </c>
      <c r="G2319" s="29">
        <f>CSVデータ!F2319</f>
        <v>0</v>
      </c>
    </row>
    <row r="2320" spans="1:7" x14ac:dyDescent="0.4">
      <c r="A2320">
        <f>IF(小平市進捗状況確認シート!$B$6=CSVデータ!G2320,1,0)</f>
        <v>0</v>
      </c>
      <c r="B2320">
        <f>IF(小平市進捗状況確認シート!$C$6=CSVデータ!B2320,1,0)</f>
        <v>1</v>
      </c>
      <c r="C2320">
        <f t="shared" si="36"/>
        <v>0</v>
      </c>
      <c r="D2320" t="e">
        <f>VLOOKUP(CSVデータ!C2320,Sheet1!L:M,2,FALSE)</f>
        <v>#N/A</v>
      </c>
      <c r="E2320" s="29">
        <f>CSVデータ!E2320</f>
        <v>0</v>
      </c>
      <c r="F2320" s="29">
        <f>CSVデータ!D2320</f>
        <v>0</v>
      </c>
      <c r="G2320" s="29">
        <f>CSVデータ!F2320</f>
        <v>0</v>
      </c>
    </row>
    <row r="2321" spans="1:7" x14ac:dyDescent="0.4">
      <c r="A2321">
        <f>IF(小平市進捗状況確認シート!$B$6=CSVデータ!G2321,1,0)</f>
        <v>0</v>
      </c>
      <c r="B2321">
        <f>IF(小平市進捗状況確認シート!$C$6=CSVデータ!B2321,1,0)</f>
        <v>1</v>
      </c>
      <c r="C2321">
        <f t="shared" si="36"/>
        <v>0</v>
      </c>
      <c r="D2321" t="e">
        <f>VLOOKUP(CSVデータ!C2321,Sheet1!L:M,2,FALSE)</f>
        <v>#N/A</v>
      </c>
      <c r="E2321" s="29">
        <f>CSVデータ!E2321</f>
        <v>0</v>
      </c>
      <c r="F2321" s="29">
        <f>CSVデータ!D2321</f>
        <v>0</v>
      </c>
      <c r="G2321" s="29">
        <f>CSVデータ!F2321</f>
        <v>0</v>
      </c>
    </row>
    <row r="2322" spans="1:7" x14ac:dyDescent="0.4">
      <c r="A2322">
        <f>IF(小平市進捗状況確認シート!$B$6=CSVデータ!G2322,1,0)</f>
        <v>0</v>
      </c>
      <c r="B2322">
        <f>IF(小平市進捗状況確認シート!$C$6=CSVデータ!B2322,1,0)</f>
        <v>1</v>
      </c>
      <c r="C2322">
        <f t="shared" si="36"/>
        <v>0</v>
      </c>
      <c r="D2322" t="e">
        <f>VLOOKUP(CSVデータ!C2322,Sheet1!L:M,2,FALSE)</f>
        <v>#N/A</v>
      </c>
      <c r="E2322" s="29">
        <f>CSVデータ!E2322</f>
        <v>0</v>
      </c>
      <c r="F2322" s="29">
        <f>CSVデータ!D2322</f>
        <v>0</v>
      </c>
      <c r="G2322" s="29">
        <f>CSVデータ!F2322</f>
        <v>0</v>
      </c>
    </row>
    <row r="2323" spans="1:7" x14ac:dyDescent="0.4">
      <c r="A2323">
        <f>IF(小平市進捗状況確認シート!$B$6=CSVデータ!G2323,1,0)</f>
        <v>0</v>
      </c>
      <c r="B2323">
        <f>IF(小平市進捗状況確認シート!$C$6=CSVデータ!B2323,1,0)</f>
        <v>1</v>
      </c>
      <c r="C2323">
        <f t="shared" si="36"/>
        <v>0</v>
      </c>
      <c r="D2323" t="e">
        <f>VLOOKUP(CSVデータ!C2323,Sheet1!L:M,2,FALSE)</f>
        <v>#N/A</v>
      </c>
      <c r="E2323" s="29">
        <f>CSVデータ!E2323</f>
        <v>0</v>
      </c>
      <c r="F2323" s="29">
        <f>CSVデータ!D2323</f>
        <v>0</v>
      </c>
      <c r="G2323" s="29">
        <f>CSVデータ!F2323</f>
        <v>0</v>
      </c>
    </row>
    <row r="2324" spans="1:7" x14ac:dyDescent="0.4">
      <c r="A2324">
        <f>IF(小平市進捗状況確認シート!$B$6=CSVデータ!G2324,1,0)</f>
        <v>0</v>
      </c>
      <c r="B2324">
        <f>IF(小平市進捗状況確認シート!$C$6=CSVデータ!B2324,1,0)</f>
        <v>1</v>
      </c>
      <c r="C2324">
        <f t="shared" si="36"/>
        <v>0</v>
      </c>
      <c r="D2324" t="e">
        <f>VLOOKUP(CSVデータ!C2324,Sheet1!L:M,2,FALSE)</f>
        <v>#N/A</v>
      </c>
      <c r="E2324" s="29">
        <f>CSVデータ!E2324</f>
        <v>0</v>
      </c>
      <c r="F2324" s="29">
        <f>CSVデータ!D2324</f>
        <v>0</v>
      </c>
      <c r="G2324" s="29">
        <f>CSVデータ!F2324</f>
        <v>0</v>
      </c>
    </row>
    <row r="2325" spans="1:7" x14ac:dyDescent="0.4">
      <c r="A2325">
        <f>IF(小平市進捗状況確認シート!$B$6=CSVデータ!G2325,1,0)</f>
        <v>0</v>
      </c>
      <c r="B2325">
        <f>IF(小平市進捗状況確認シート!$C$6=CSVデータ!B2325,1,0)</f>
        <v>1</v>
      </c>
      <c r="C2325">
        <f t="shared" si="36"/>
        <v>0</v>
      </c>
      <c r="D2325" t="e">
        <f>VLOOKUP(CSVデータ!C2325,Sheet1!L:M,2,FALSE)</f>
        <v>#N/A</v>
      </c>
      <c r="E2325" s="29">
        <f>CSVデータ!E2325</f>
        <v>0</v>
      </c>
      <c r="F2325" s="29">
        <f>CSVデータ!D2325</f>
        <v>0</v>
      </c>
      <c r="G2325" s="29">
        <f>CSVデータ!F2325</f>
        <v>0</v>
      </c>
    </row>
    <row r="2326" spans="1:7" x14ac:dyDescent="0.4">
      <c r="A2326">
        <f>IF(小平市進捗状況確認シート!$B$6=CSVデータ!G2326,1,0)</f>
        <v>0</v>
      </c>
      <c r="B2326">
        <f>IF(小平市進捗状況確認シート!$C$6=CSVデータ!B2326,1,0)</f>
        <v>1</v>
      </c>
      <c r="C2326">
        <f t="shared" si="36"/>
        <v>0</v>
      </c>
      <c r="D2326" t="e">
        <f>VLOOKUP(CSVデータ!C2326,Sheet1!L:M,2,FALSE)</f>
        <v>#N/A</v>
      </c>
      <c r="E2326" s="29">
        <f>CSVデータ!E2326</f>
        <v>0</v>
      </c>
      <c r="F2326" s="29">
        <f>CSVデータ!D2326</f>
        <v>0</v>
      </c>
      <c r="G2326" s="29">
        <f>CSVデータ!F2326</f>
        <v>0</v>
      </c>
    </row>
    <row r="2327" spans="1:7" x14ac:dyDescent="0.4">
      <c r="A2327">
        <f>IF(小平市進捗状況確認シート!$B$6=CSVデータ!G2327,1,0)</f>
        <v>0</v>
      </c>
      <c r="B2327">
        <f>IF(小平市進捗状況確認シート!$C$6=CSVデータ!B2327,1,0)</f>
        <v>1</v>
      </c>
      <c r="C2327">
        <f t="shared" si="36"/>
        <v>0</v>
      </c>
      <c r="D2327" t="e">
        <f>VLOOKUP(CSVデータ!C2327,Sheet1!L:M,2,FALSE)</f>
        <v>#N/A</v>
      </c>
      <c r="E2327" s="29">
        <f>CSVデータ!E2327</f>
        <v>0</v>
      </c>
      <c r="F2327" s="29">
        <f>CSVデータ!D2327</f>
        <v>0</v>
      </c>
      <c r="G2327" s="29">
        <f>CSVデータ!F2327</f>
        <v>0</v>
      </c>
    </row>
    <row r="2328" spans="1:7" x14ac:dyDescent="0.4">
      <c r="A2328">
        <f>IF(小平市進捗状況確認シート!$B$6=CSVデータ!G2328,1,0)</f>
        <v>0</v>
      </c>
      <c r="B2328">
        <f>IF(小平市進捗状況確認シート!$C$6=CSVデータ!B2328,1,0)</f>
        <v>1</v>
      </c>
      <c r="C2328">
        <f t="shared" si="36"/>
        <v>0</v>
      </c>
      <c r="D2328" t="e">
        <f>VLOOKUP(CSVデータ!C2328,Sheet1!L:M,2,FALSE)</f>
        <v>#N/A</v>
      </c>
      <c r="E2328" s="29">
        <f>CSVデータ!E2328</f>
        <v>0</v>
      </c>
      <c r="F2328" s="29">
        <f>CSVデータ!D2328</f>
        <v>0</v>
      </c>
      <c r="G2328" s="29">
        <f>CSVデータ!F2328</f>
        <v>0</v>
      </c>
    </row>
    <row r="2329" spans="1:7" x14ac:dyDescent="0.4">
      <c r="A2329">
        <f>IF(小平市進捗状況確認シート!$B$6=CSVデータ!G2329,1,0)</f>
        <v>0</v>
      </c>
      <c r="B2329">
        <f>IF(小平市進捗状況確認シート!$C$6=CSVデータ!B2329,1,0)</f>
        <v>1</v>
      </c>
      <c r="C2329">
        <f t="shared" si="36"/>
        <v>0</v>
      </c>
      <c r="D2329" t="e">
        <f>VLOOKUP(CSVデータ!C2329,Sheet1!L:M,2,FALSE)</f>
        <v>#N/A</v>
      </c>
      <c r="E2329" s="29">
        <f>CSVデータ!E2329</f>
        <v>0</v>
      </c>
      <c r="F2329" s="29">
        <f>CSVデータ!D2329</f>
        <v>0</v>
      </c>
      <c r="G2329" s="29">
        <f>CSVデータ!F2329</f>
        <v>0</v>
      </c>
    </row>
    <row r="2330" spans="1:7" x14ac:dyDescent="0.4">
      <c r="A2330">
        <f>IF(小平市進捗状況確認シート!$B$6=CSVデータ!G2330,1,0)</f>
        <v>0</v>
      </c>
      <c r="B2330">
        <f>IF(小平市進捗状況確認シート!$C$6=CSVデータ!B2330,1,0)</f>
        <v>1</v>
      </c>
      <c r="C2330">
        <f t="shared" si="36"/>
        <v>0</v>
      </c>
      <c r="D2330" t="e">
        <f>VLOOKUP(CSVデータ!C2330,Sheet1!L:M,2,FALSE)</f>
        <v>#N/A</v>
      </c>
      <c r="E2330" s="29">
        <f>CSVデータ!E2330</f>
        <v>0</v>
      </c>
      <c r="F2330" s="29">
        <f>CSVデータ!D2330</f>
        <v>0</v>
      </c>
      <c r="G2330" s="29">
        <f>CSVデータ!F2330</f>
        <v>0</v>
      </c>
    </row>
    <row r="2331" spans="1:7" x14ac:dyDescent="0.4">
      <c r="A2331">
        <f>IF(小平市進捗状況確認シート!$B$6=CSVデータ!G2331,1,0)</f>
        <v>0</v>
      </c>
      <c r="B2331">
        <f>IF(小平市進捗状況確認シート!$C$6=CSVデータ!B2331,1,0)</f>
        <v>1</v>
      </c>
      <c r="C2331">
        <f t="shared" si="36"/>
        <v>0</v>
      </c>
      <c r="D2331" t="e">
        <f>VLOOKUP(CSVデータ!C2331,Sheet1!L:M,2,FALSE)</f>
        <v>#N/A</v>
      </c>
      <c r="E2331" s="29">
        <f>CSVデータ!E2331</f>
        <v>0</v>
      </c>
      <c r="F2331" s="29">
        <f>CSVデータ!D2331</f>
        <v>0</v>
      </c>
      <c r="G2331" s="29">
        <f>CSVデータ!F2331</f>
        <v>0</v>
      </c>
    </row>
    <row r="2332" spans="1:7" x14ac:dyDescent="0.4">
      <c r="A2332">
        <f>IF(小平市進捗状況確認シート!$B$6=CSVデータ!G2332,1,0)</f>
        <v>0</v>
      </c>
      <c r="B2332">
        <f>IF(小平市進捗状況確認シート!$C$6=CSVデータ!B2332,1,0)</f>
        <v>1</v>
      </c>
      <c r="C2332">
        <f t="shared" si="36"/>
        <v>0</v>
      </c>
      <c r="D2332" t="e">
        <f>VLOOKUP(CSVデータ!C2332,Sheet1!L:M,2,FALSE)</f>
        <v>#N/A</v>
      </c>
      <c r="E2332" s="29">
        <f>CSVデータ!E2332</f>
        <v>0</v>
      </c>
      <c r="F2332" s="29">
        <f>CSVデータ!D2332</f>
        <v>0</v>
      </c>
      <c r="G2332" s="29">
        <f>CSVデータ!F2332</f>
        <v>0</v>
      </c>
    </row>
    <row r="2333" spans="1:7" x14ac:dyDescent="0.4">
      <c r="A2333">
        <f>IF(小平市進捗状況確認シート!$B$6=CSVデータ!G2333,1,0)</f>
        <v>0</v>
      </c>
      <c r="B2333">
        <f>IF(小平市進捗状況確認シート!$C$6=CSVデータ!B2333,1,0)</f>
        <v>1</v>
      </c>
      <c r="C2333">
        <f t="shared" si="36"/>
        <v>0</v>
      </c>
      <c r="D2333" t="e">
        <f>VLOOKUP(CSVデータ!C2333,Sheet1!L:M,2,FALSE)</f>
        <v>#N/A</v>
      </c>
      <c r="E2333" s="29">
        <f>CSVデータ!E2333</f>
        <v>0</v>
      </c>
      <c r="F2333" s="29">
        <f>CSVデータ!D2333</f>
        <v>0</v>
      </c>
      <c r="G2333" s="29">
        <f>CSVデータ!F2333</f>
        <v>0</v>
      </c>
    </row>
    <row r="2334" spans="1:7" x14ac:dyDescent="0.4">
      <c r="A2334">
        <f>IF(小平市進捗状況確認シート!$B$6=CSVデータ!G2334,1,0)</f>
        <v>0</v>
      </c>
      <c r="B2334">
        <f>IF(小平市進捗状況確認シート!$C$6=CSVデータ!B2334,1,0)</f>
        <v>1</v>
      </c>
      <c r="C2334">
        <f t="shared" si="36"/>
        <v>0</v>
      </c>
      <c r="D2334" t="e">
        <f>VLOOKUP(CSVデータ!C2334,Sheet1!L:M,2,FALSE)</f>
        <v>#N/A</v>
      </c>
      <c r="E2334" s="29">
        <f>CSVデータ!E2334</f>
        <v>0</v>
      </c>
      <c r="F2334" s="29">
        <f>CSVデータ!D2334</f>
        <v>0</v>
      </c>
      <c r="G2334" s="29">
        <f>CSVデータ!F2334</f>
        <v>0</v>
      </c>
    </row>
    <row r="2335" spans="1:7" x14ac:dyDescent="0.4">
      <c r="A2335">
        <f>IF(小平市進捗状況確認シート!$B$6=CSVデータ!G2335,1,0)</f>
        <v>0</v>
      </c>
      <c r="B2335">
        <f>IF(小平市進捗状況確認シート!$C$6=CSVデータ!B2335,1,0)</f>
        <v>1</v>
      </c>
      <c r="C2335">
        <f t="shared" si="36"/>
        <v>0</v>
      </c>
      <c r="D2335" t="e">
        <f>VLOOKUP(CSVデータ!C2335,Sheet1!L:M,2,FALSE)</f>
        <v>#N/A</v>
      </c>
      <c r="E2335" s="29">
        <f>CSVデータ!E2335</f>
        <v>0</v>
      </c>
      <c r="F2335" s="29">
        <f>CSVデータ!D2335</f>
        <v>0</v>
      </c>
      <c r="G2335" s="29">
        <f>CSVデータ!F2335</f>
        <v>0</v>
      </c>
    </row>
    <row r="2336" spans="1:7" x14ac:dyDescent="0.4">
      <c r="A2336">
        <f>IF(小平市進捗状況確認シート!$B$6=CSVデータ!G2336,1,0)</f>
        <v>0</v>
      </c>
      <c r="B2336">
        <f>IF(小平市進捗状況確認シート!$C$6=CSVデータ!B2336,1,0)</f>
        <v>1</v>
      </c>
      <c r="C2336">
        <f t="shared" si="36"/>
        <v>0</v>
      </c>
      <c r="D2336" t="e">
        <f>VLOOKUP(CSVデータ!C2336,Sheet1!L:M,2,FALSE)</f>
        <v>#N/A</v>
      </c>
      <c r="E2336" s="29">
        <f>CSVデータ!E2336</f>
        <v>0</v>
      </c>
      <c r="F2336" s="29">
        <f>CSVデータ!D2336</f>
        <v>0</v>
      </c>
      <c r="G2336" s="29">
        <f>CSVデータ!F2336</f>
        <v>0</v>
      </c>
    </row>
    <row r="2337" spans="1:7" x14ac:dyDescent="0.4">
      <c r="A2337">
        <f>IF(小平市進捗状況確認シート!$B$6=CSVデータ!G2337,1,0)</f>
        <v>0</v>
      </c>
      <c r="B2337">
        <f>IF(小平市進捗状況確認シート!$C$6=CSVデータ!B2337,1,0)</f>
        <v>1</v>
      </c>
      <c r="C2337">
        <f t="shared" si="36"/>
        <v>0</v>
      </c>
      <c r="D2337" t="e">
        <f>VLOOKUP(CSVデータ!C2337,Sheet1!L:M,2,FALSE)</f>
        <v>#N/A</v>
      </c>
      <c r="E2337" s="29">
        <f>CSVデータ!E2337</f>
        <v>0</v>
      </c>
      <c r="F2337" s="29">
        <f>CSVデータ!D2337</f>
        <v>0</v>
      </c>
      <c r="G2337" s="29">
        <f>CSVデータ!F2337</f>
        <v>0</v>
      </c>
    </row>
    <row r="2338" spans="1:7" x14ac:dyDescent="0.4">
      <c r="A2338">
        <f>IF(小平市進捗状況確認シート!$B$6=CSVデータ!G2338,1,0)</f>
        <v>0</v>
      </c>
      <c r="B2338">
        <f>IF(小平市進捗状況確認シート!$C$6=CSVデータ!B2338,1,0)</f>
        <v>1</v>
      </c>
      <c r="C2338">
        <f t="shared" si="36"/>
        <v>0</v>
      </c>
      <c r="D2338" t="e">
        <f>VLOOKUP(CSVデータ!C2338,Sheet1!L:M,2,FALSE)</f>
        <v>#N/A</v>
      </c>
      <c r="E2338" s="29">
        <f>CSVデータ!E2338</f>
        <v>0</v>
      </c>
      <c r="F2338" s="29">
        <f>CSVデータ!D2338</f>
        <v>0</v>
      </c>
      <c r="G2338" s="29">
        <f>CSVデータ!F2338</f>
        <v>0</v>
      </c>
    </row>
    <row r="2339" spans="1:7" x14ac:dyDescent="0.4">
      <c r="A2339">
        <f>IF(小平市進捗状況確認シート!$B$6=CSVデータ!G2339,1,0)</f>
        <v>0</v>
      </c>
      <c r="B2339">
        <f>IF(小平市進捗状況確認シート!$C$6=CSVデータ!B2339,1,0)</f>
        <v>1</v>
      </c>
      <c r="C2339">
        <f t="shared" si="36"/>
        <v>0</v>
      </c>
      <c r="D2339" t="e">
        <f>VLOOKUP(CSVデータ!C2339,Sheet1!L:M,2,FALSE)</f>
        <v>#N/A</v>
      </c>
      <c r="E2339" s="29">
        <f>CSVデータ!E2339</f>
        <v>0</v>
      </c>
      <c r="F2339" s="29">
        <f>CSVデータ!D2339</f>
        <v>0</v>
      </c>
      <c r="G2339" s="29">
        <f>CSVデータ!F2339</f>
        <v>0</v>
      </c>
    </row>
    <row r="2340" spans="1:7" x14ac:dyDescent="0.4">
      <c r="A2340">
        <f>IF(小平市進捗状況確認シート!$B$6=CSVデータ!G2340,1,0)</f>
        <v>0</v>
      </c>
      <c r="B2340">
        <f>IF(小平市進捗状況確認シート!$C$6=CSVデータ!B2340,1,0)</f>
        <v>1</v>
      </c>
      <c r="C2340">
        <f t="shared" si="36"/>
        <v>0</v>
      </c>
      <c r="D2340" t="e">
        <f>VLOOKUP(CSVデータ!C2340,Sheet1!L:M,2,FALSE)</f>
        <v>#N/A</v>
      </c>
      <c r="E2340" s="29">
        <f>CSVデータ!E2340</f>
        <v>0</v>
      </c>
      <c r="F2340" s="29">
        <f>CSVデータ!D2340</f>
        <v>0</v>
      </c>
      <c r="G2340" s="29">
        <f>CSVデータ!F2340</f>
        <v>0</v>
      </c>
    </row>
    <row r="2341" spans="1:7" x14ac:dyDescent="0.4">
      <c r="A2341">
        <f>IF(小平市進捗状況確認シート!$B$6=CSVデータ!G2341,1,0)</f>
        <v>0</v>
      </c>
      <c r="B2341">
        <f>IF(小平市進捗状況確認シート!$C$6=CSVデータ!B2341,1,0)</f>
        <v>1</v>
      </c>
      <c r="C2341">
        <f t="shared" si="36"/>
        <v>0</v>
      </c>
      <c r="D2341" t="e">
        <f>VLOOKUP(CSVデータ!C2341,Sheet1!L:M,2,FALSE)</f>
        <v>#N/A</v>
      </c>
      <c r="E2341" s="29">
        <f>CSVデータ!E2341</f>
        <v>0</v>
      </c>
      <c r="F2341" s="29">
        <f>CSVデータ!D2341</f>
        <v>0</v>
      </c>
      <c r="G2341" s="29">
        <f>CSVデータ!F2341</f>
        <v>0</v>
      </c>
    </row>
    <row r="2342" spans="1:7" x14ac:dyDescent="0.4">
      <c r="A2342">
        <f>IF(小平市進捗状況確認シート!$B$6=CSVデータ!G2342,1,0)</f>
        <v>0</v>
      </c>
      <c r="B2342">
        <f>IF(小平市進捗状況確認シート!$C$6=CSVデータ!B2342,1,0)</f>
        <v>1</v>
      </c>
      <c r="C2342">
        <f t="shared" si="36"/>
        <v>0</v>
      </c>
      <c r="D2342" t="e">
        <f>VLOOKUP(CSVデータ!C2342,Sheet1!L:M,2,FALSE)</f>
        <v>#N/A</v>
      </c>
      <c r="E2342" s="29">
        <f>CSVデータ!E2342</f>
        <v>0</v>
      </c>
      <c r="F2342" s="29">
        <f>CSVデータ!D2342</f>
        <v>0</v>
      </c>
      <c r="G2342" s="29">
        <f>CSVデータ!F2342</f>
        <v>0</v>
      </c>
    </row>
    <row r="2343" spans="1:7" x14ac:dyDescent="0.4">
      <c r="A2343">
        <f>IF(小平市進捗状況確認シート!$B$6=CSVデータ!G2343,1,0)</f>
        <v>0</v>
      </c>
      <c r="B2343">
        <f>IF(小平市進捗状況確認シート!$C$6=CSVデータ!B2343,1,0)</f>
        <v>1</v>
      </c>
      <c r="C2343">
        <f t="shared" ref="C2343:C2406" si="37">IF(A2343+B2343=2,1,0)</f>
        <v>0</v>
      </c>
      <c r="D2343" t="e">
        <f>VLOOKUP(CSVデータ!C2343,Sheet1!L:M,2,FALSE)</f>
        <v>#N/A</v>
      </c>
      <c r="E2343" s="29">
        <f>CSVデータ!E2343</f>
        <v>0</v>
      </c>
      <c r="F2343" s="29">
        <f>CSVデータ!D2343</f>
        <v>0</v>
      </c>
      <c r="G2343" s="29">
        <f>CSVデータ!F2343</f>
        <v>0</v>
      </c>
    </row>
    <row r="2344" spans="1:7" x14ac:dyDescent="0.4">
      <c r="A2344">
        <f>IF(小平市進捗状況確認シート!$B$6=CSVデータ!G2344,1,0)</f>
        <v>0</v>
      </c>
      <c r="B2344">
        <f>IF(小平市進捗状況確認シート!$C$6=CSVデータ!B2344,1,0)</f>
        <v>1</v>
      </c>
      <c r="C2344">
        <f t="shared" si="37"/>
        <v>0</v>
      </c>
      <c r="D2344" t="e">
        <f>VLOOKUP(CSVデータ!C2344,Sheet1!L:M,2,FALSE)</f>
        <v>#N/A</v>
      </c>
      <c r="E2344" s="29">
        <f>CSVデータ!E2344</f>
        <v>0</v>
      </c>
      <c r="F2344" s="29">
        <f>CSVデータ!D2344</f>
        <v>0</v>
      </c>
      <c r="G2344" s="29">
        <f>CSVデータ!F2344</f>
        <v>0</v>
      </c>
    </row>
    <row r="2345" spans="1:7" x14ac:dyDescent="0.4">
      <c r="A2345">
        <f>IF(小平市進捗状況確認シート!$B$6=CSVデータ!G2345,1,0)</f>
        <v>0</v>
      </c>
      <c r="B2345">
        <f>IF(小平市進捗状況確認シート!$C$6=CSVデータ!B2345,1,0)</f>
        <v>1</v>
      </c>
      <c r="C2345">
        <f t="shared" si="37"/>
        <v>0</v>
      </c>
      <c r="D2345" t="e">
        <f>VLOOKUP(CSVデータ!C2345,Sheet1!L:M,2,FALSE)</f>
        <v>#N/A</v>
      </c>
      <c r="E2345" s="29">
        <f>CSVデータ!E2345</f>
        <v>0</v>
      </c>
      <c r="F2345" s="29">
        <f>CSVデータ!D2345</f>
        <v>0</v>
      </c>
      <c r="G2345" s="29">
        <f>CSVデータ!F2345</f>
        <v>0</v>
      </c>
    </row>
    <row r="2346" spans="1:7" x14ac:dyDescent="0.4">
      <c r="A2346">
        <f>IF(小平市進捗状況確認シート!$B$6=CSVデータ!G2346,1,0)</f>
        <v>0</v>
      </c>
      <c r="B2346">
        <f>IF(小平市進捗状況確認シート!$C$6=CSVデータ!B2346,1,0)</f>
        <v>1</v>
      </c>
      <c r="C2346">
        <f t="shared" si="37"/>
        <v>0</v>
      </c>
      <c r="D2346" t="e">
        <f>VLOOKUP(CSVデータ!C2346,Sheet1!L:M,2,FALSE)</f>
        <v>#N/A</v>
      </c>
      <c r="E2346" s="29">
        <f>CSVデータ!E2346</f>
        <v>0</v>
      </c>
      <c r="F2346" s="29">
        <f>CSVデータ!D2346</f>
        <v>0</v>
      </c>
      <c r="G2346" s="29">
        <f>CSVデータ!F2346</f>
        <v>0</v>
      </c>
    </row>
    <row r="2347" spans="1:7" x14ac:dyDescent="0.4">
      <c r="A2347">
        <f>IF(小平市進捗状況確認シート!$B$6=CSVデータ!G2347,1,0)</f>
        <v>0</v>
      </c>
      <c r="B2347">
        <f>IF(小平市進捗状況確認シート!$C$6=CSVデータ!B2347,1,0)</f>
        <v>1</v>
      </c>
      <c r="C2347">
        <f t="shared" si="37"/>
        <v>0</v>
      </c>
      <c r="D2347" t="e">
        <f>VLOOKUP(CSVデータ!C2347,Sheet1!L:M,2,FALSE)</f>
        <v>#N/A</v>
      </c>
      <c r="E2347" s="29">
        <f>CSVデータ!E2347</f>
        <v>0</v>
      </c>
      <c r="F2347" s="29">
        <f>CSVデータ!D2347</f>
        <v>0</v>
      </c>
      <c r="G2347" s="29">
        <f>CSVデータ!F2347</f>
        <v>0</v>
      </c>
    </row>
    <row r="2348" spans="1:7" x14ac:dyDescent="0.4">
      <c r="A2348">
        <f>IF(小平市進捗状況確認シート!$B$6=CSVデータ!G2348,1,0)</f>
        <v>0</v>
      </c>
      <c r="B2348">
        <f>IF(小平市進捗状況確認シート!$C$6=CSVデータ!B2348,1,0)</f>
        <v>1</v>
      </c>
      <c r="C2348">
        <f t="shared" si="37"/>
        <v>0</v>
      </c>
      <c r="D2348" t="e">
        <f>VLOOKUP(CSVデータ!C2348,Sheet1!L:M,2,FALSE)</f>
        <v>#N/A</v>
      </c>
      <c r="E2348" s="29">
        <f>CSVデータ!E2348</f>
        <v>0</v>
      </c>
      <c r="F2348" s="29">
        <f>CSVデータ!D2348</f>
        <v>0</v>
      </c>
      <c r="G2348" s="29">
        <f>CSVデータ!F2348</f>
        <v>0</v>
      </c>
    </row>
    <row r="2349" spans="1:7" x14ac:dyDescent="0.4">
      <c r="A2349">
        <f>IF(小平市進捗状況確認シート!$B$6=CSVデータ!G2349,1,0)</f>
        <v>0</v>
      </c>
      <c r="B2349">
        <f>IF(小平市進捗状況確認シート!$C$6=CSVデータ!B2349,1,0)</f>
        <v>1</v>
      </c>
      <c r="C2349">
        <f t="shared" si="37"/>
        <v>0</v>
      </c>
      <c r="D2349" t="e">
        <f>VLOOKUP(CSVデータ!C2349,Sheet1!L:M,2,FALSE)</f>
        <v>#N/A</v>
      </c>
      <c r="E2349" s="29">
        <f>CSVデータ!E2349</f>
        <v>0</v>
      </c>
      <c r="F2349" s="29">
        <f>CSVデータ!D2349</f>
        <v>0</v>
      </c>
      <c r="G2349" s="29">
        <f>CSVデータ!F2349</f>
        <v>0</v>
      </c>
    </row>
    <row r="2350" spans="1:7" x14ac:dyDescent="0.4">
      <c r="A2350">
        <f>IF(小平市進捗状況確認シート!$B$6=CSVデータ!G2350,1,0)</f>
        <v>0</v>
      </c>
      <c r="B2350">
        <f>IF(小平市進捗状況確認シート!$C$6=CSVデータ!B2350,1,0)</f>
        <v>1</v>
      </c>
      <c r="C2350">
        <f t="shared" si="37"/>
        <v>0</v>
      </c>
      <c r="D2350" t="e">
        <f>VLOOKUP(CSVデータ!C2350,Sheet1!L:M,2,FALSE)</f>
        <v>#N/A</v>
      </c>
      <c r="E2350" s="29">
        <f>CSVデータ!E2350</f>
        <v>0</v>
      </c>
      <c r="F2350" s="29">
        <f>CSVデータ!D2350</f>
        <v>0</v>
      </c>
      <c r="G2350" s="29">
        <f>CSVデータ!F2350</f>
        <v>0</v>
      </c>
    </row>
    <row r="2351" spans="1:7" x14ac:dyDescent="0.4">
      <c r="A2351">
        <f>IF(小平市進捗状況確認シート!$B$6=CSVデータ!G2351,1,0)</f>
        <v>0</v>
      </c>
      <c r="B2351">
        <f>IF(小平市進捗状況確認シート!$C$6=CSVデータ!B2351,1,0)</f>
        <v>1</v>
      </c>
      <c r="C2351">
        <f t="shared" si="37"/>
        <v>0</v>
      </c>
      <c r="D2351" t="e">
        <f>VLOOKUP(CSVデータ!C2351,Sheet1!L:M,2,FALSE)</f>
        <v>#N/A</v>
      </c>
      <c r="E2351" s="29">
        <f>CSVデータ!E2351</f>
        <v>0</v>
      </c>
      <c r="F2351" s="29">
        <f>CSVデータ!D2351</f>
        <v>0</v>
      </c>
      <c r="G2351" s="29">
        <f>CSVデータ!F2351</f>
        <v>0</v>
      </c>
    </row>
    <row r="2352" spans="1:7" x14ac:dyDescent="0.4">
      <c r="A2352">
        <f>IF(小平市進捗状況確認シート!$B$6=CSVデータ!G2352,1,0)</f>
        <v>0</v>
      </c>
      <c r="B2352">
        <f>IF(小平市進捗状況確認シート!$C$6=CSVデータ!B2352,1,0)</f>
        <v>1</v>
      </c>
      <c r="C2352">
        <f t="shared" si="37"/>
        <v>0</v>
      </c>
      <c r="D2352" t="e">
        <f>VLOOKUP(CSVデータ!C2352,Sheet1!L:M,2,FALSE)</f>
        <v>#N/A</v>
      </c>
      <c r="E2352" s="29">
        <f>CSVデータ!E2352</f>
        <v>0</v>
      </c>
      <c r="F2352" s="29">
        <f>CSVデータ!D2352</f>
        <v>0</v>
      </c>
      <c r="G2352" s="29">
        <f>CSVデータ!F2352</f>
        <v>0</v>
      </c>
    </row>
    <row r="2353" spans="1:7" x14ac:dyDescent="0.4">
      <c r="A2353">
        <f>IF(小平市進捗状況確認シート!$B$6=CSVデータ!G2353,1,0)</f>
        <v>0</v>
      </c>
      <c r="B2353">
        <f>IF(小平市進捗状況確認シート!$C$6=CSVデータ!B2353,1,0)</f>
        <v>1</v>
      </c>
      <c r="C2353">
        <f t="shared" si="37"/>
        <v>0</v>
      </c>
      <c r="D2353" t="e">
        <f>VLOOKUP(CSVデータ!C2353,Sheet1!L:M,2,FALSE)</f>
        <v>#N/A</v>
      </c>
      <c r="E2353" s="29">
        <f>CSVデータ!E2353</f>
        <v>0</v>
      </c>
      <c r="F2353" s="29">
        <f>CSVデータ!D2353</f>
        <v>0</v>
      </c>
      <c r="G2353" s="29">
        <f>CSVデータ!F2353</f>
        <v>0</v>
      </c>
    </row>
    <row r="2354" spans="1:7" x14ac:dyDescent="0.4">
      <c r="A2354">
        <f>IF(小平市進捗状況確認シート!$B$6=CSVデータ!G2354,1,0)</f>
        <v>0</v>
      </c>
      <c r="B2354">
        <f>IF(小平市進捗状況確認シート!$C$6=CSVデータ!B2354,1,0)</f>
        <v>1</v>
      </c>
      <c r="C2354">
        <f t="shared" si="37"/>
        <v>0</v>
      </c>
      <c r="D2354" t="e">
        <f>VLOOKUP(CSVデータ!C2354,Sheet1!L:M,2,FALSE)</f>
        <v>#N/A</v>
      </c>
      <c r="E2354" s="29">
        <f>CSVデータ!E2354</f>
        <v>0</v>
      </c>
      <c r="F2354" s="29">
        <f>CSVデータ!D2354</f>
        <v>0</v>
      </c>
      <c r="G2354" s="29">
        <f>CSVデータ!F2354</f>
        <v>0</v>
      </c>
    </row>
    <row r="2355" spans="1:7" x14ac:dyDescent="0.4">
      <c r="A2355">
        <f>IF(小平市進捗状況確認シート!$B$6=CSVデータ!G2355,1,0)</f>
        <v>0</v>
      </c>
      <c r="B2355">
        <f>IF(小平市進捗状況確認シート!$C$6=CSVデータ!B2355,1,0)</f>
        <v>1</v>
      </c>
      <c r="C2355">
        <f t="shared" si="37"/>
        <v>0</v>
      </c>
      <c r="D2355" t="e">
        <f>VLOOKUP(CSVデータ!C2355,Sheet1!L:M,2,FALSE)</f>
        <v>#N/A</v>
      </c>
      <c r="E2355" s="29">
        <f>CSVデータ!E2355</f>
        <v>0</v>
      </c>
      <c r="F2355" s="29">
        <f>CSVデータ!D2355</f>
        <v>0</v>
      </c>
      <c r="G2355" s="29">
        <f>CSVデータ!F2355</f>
        <v>0</v>
      </c>
    </row>
    <row r="2356" spans="1:7" x14ac:dyDescent="0.4">
      <c r="A2356">
        <f>IF(小平市進捗状況確認シート!$B$6=CSVデータ!G2356,1,0)</f>
        <v>0</v>
      </c>
      <c r="B2356">
        <f>IF(小平市進捗状況確認シート!$C$6=CSVデータ!B2356,1,0)</f>
        <v>1</v>
      </c>
      <c r="C2356">
        <f t="shared" si="37"/>
        <v>0</v>
      </c>
      <c r="D2356" t="e">
        <f>VLOOKUP(CSVデータ!C2356,Sheet1!L:M,2,FALSE)</f>
        <v>#N/A</v>
      </c>
      <c r="E2356" s="29">
        <f>CSVデータ!E2356</f>
        <v>0</v>
      </c>
      <c r="F2356" s="29">
        <f>CSVデータ!D2356</f>
        <v>0</v>
      </c>
      <c r="G2356" s="29">
        <f>CSVデータ!F2356</f>
        <v>0</v>
      </c>
    </row>
    <row r="2357" spans="1:7" x14ac:dyDescent="0.4">
      <c r="A2357">
        <f>IF(小平市進捗状況確認シート!$B$6=CSVデータ!G2357,1,0)</f>
        <v>0</v>
      </c>
      <c r="B2357">
        <f>IF(小平市進捗状況確認シート!$C$6=CSVデータ!B2357,1,0)</f>
        <v>1</v>
      </c>
      <c r="C2357">
        <f t="shared" si="37"/>
        <v>0</v>
      </c>
      <c r="D2357" t="e">
        <f>VLOOKUP(CSVデータ!C2357,Sheet1!L:M,2,FALSE)</f>
        <v>#N/A</v>
      </c>
      <c r="E2357" s="29">
        <f>CSVデータ!E2357</f>
        <v>0</v>
      </c>
      <c r="F2357" s="29">
        <f>CSVデータ!D2357</f>
        <v>0</v>
      </c>
      <c r="G2357" s="29">
        <f>CSVデータ!F2357</f>
        <v>0</v>
      </c>
    </row>
    <row r="2358" spans="1:7" x14ac:dyDescent="0.4">
      <c r="A2358">
        <f>IF(小平市進捗状況確認シート!$B$6=CSVデータ!G2358,1,0)</f>
        <v>0</v>
      </c>
      <c r="B2358">
        <f>IF(小平市進捗状況確認シート!$C$6=CSVデータ!B2358,1,0)</f>
        <v>1</v>
      </c>
      <c r="C2358">
        <f t="shared" si="37"/>
        <v>0</v>
      </c>
      <c r="D2358" t="e">
        <f>VLOOKUP(CSVデータ!C2358,Sheet1!L:M,2,FALSE)</f>
        <v>#N/A</v>
      </c>
      <c r="E2358" s="29">
        <f>CSVデータ!E2358</f>
        <v>0</v>
      </c>
      <c r="F2358" s="29">
        <f>CSVデータ!D2358</f>
        <v>0</v>
      </c>
      <c r="G2358" s="29">
        <f>CSVデータ!F2358</f>
        <v>0</v>
      </c>
    </row>
    <row r="2359" spans="1:7" x14ac:dyDescent="0.4">
      <c r="A2359">
        <f>IF(小平市進捗状況確認シート!$B$6=CSVデータ!G2359,1,0)</f>
        <v>0</v>
      </c>
      <c r="B2359">
        <f>IF(小平市進捗状況確認シート!$C$6=CSVデータ!B2359,1,0)</f>
        <v>1</v>
      </c>
      <c r="C2359">
        <f t="shared" si="37"/>
        <v>0</v>
      </c>
      <c r="D2359" t="e">
        <f>VLOOKUP(CSVデータ!C2359,Sheet1!L:M,2,FALSE)</f>
        <v>#N/A</v>
      </c>
      <c r="E2359" s="29">
        <f>CSVデータ!E2359</f>
        <v>0</v>
      </c>
      <c r="F2359" s="29">
        <f>CSVデータ!D2359</f>
        <v>0</v>
      </c>
      <c r="G2359" s="29">
        <f>CSVデータ!F2359</f>
        <v>0</v>
      </c>
    </row>
    <row r="2360" spans="1:7" x14ac:dyDescent="0.4">
      <c r="A2360">
        <f>IF(小平市進捗状況確認シート!$B$6=CSVデータ!G2360,1,0)</f>
        <v>0</v>
      </c>
      <c r="B2360">
        <f>IF(小平市進捗状況確認シート!$C$6=CSVデータ!B2360,1,0)</f>
        <v>1</v>
      </c>
      <c r="C2360">
        <f t="shared" si="37"/>
        <v>0</v>
      </c>
      <c r="D2360" t="e">
        <f>VLOOKUP(CSVデータ!C2360,Sheet1!L:M,2,FALSE)</f>
        <v>#N/A</v>
      </c>
      <c r="E2360" s="29">
        <f>CSVデータ!E2360</f>
        <v>0</v>
      </c>
      <c r="F2360" s="29">
        <f>CSVデータ!D2360</f>
        <v>0</v>
      </c>
      <c r="G2360" s="29">
        <f>CSVデータ!F2360</f>
        <v>0</v>
      </c>
    </row>
    <row r="2361" spans="1:7" x14ac:dyDescent="0.4">
      <c r="A2361">
        <f>IF(小平市進捗状況確認シート!$B$6=CSVデータ!G2361,1,0)</f>
        <v>0</v>
      </c>
      <c r="B2361">
        <f>IF(小平市進捗状況確認シート!$C$6=CSVデータ!B2361,1,0)</f>
        <v>1</v>
      </c>
      <c r="C2361">
        <f t="shared" si="37"/>
        <v>0</v>
      </c>
      <c r="D2361" t="e">
        <f>VLOOKUP(CSVデータ!C2361,Sheet1!L:M,2,FALSE)</f>
        <v>#N/A</v>
      </c>
      <c r="E2361" s="29">
        <f>CSVデータ!E2361</f>
        <v>0</v>
      </c>
      <c r="F2361" s="29">
        <f>CSVデータ!D2361</f>
        <v>0</v>
      </c>
      <c r="G2361" s="29">
        <f>CSVデータ!F2361</f>
        <v>0</v>
      </c>
    </row>
    <row r="2362" spans="1:7" x14ac:dyDescent="0.4">
      <c r="A2362">
        <f>IF(小平市進捗状況確認シート!$B$6=CSVデータ!G2362,1,0)</f>
        <v>0</v>
      </c>
      <c r="B2362">
        <f>IF(小平市進捗状況確認シート!$C$6=CSVデータ!B2362,1,0)</f>
        <v>1</v>
      </c>
      <c r="C2362">
        <f t="shared" si="37"/>
        <v>0</v>
      </c>
      <c r="D2362" t="e">
        <f>VLOOKUP(CSVデータ!C2362,Sheet1!L:M,2,FALSE)</f>
        <v>#N/A</v>
      </c>
      <c r="E2362" s="29">
        <f>CSVデータ!E2362</f>
        <v>0</v>
      </c>
      <c r="F2362" s="29">
        <f>CSVデータ!D2362</f>
        <v>0</v>
      </c>
      <c r="G2362" s="29">
        <f>CSVデータ!F2362</f>
        <v>0</v>
      </c>
    </row>
    <row r="2363" spans="1:7" x14ac:dyDescent="0.4">
      <c r="A2363">
        <f>IF(小平市進捗状況確認シート!$B$6=CSVデータ!G2363,1,0)</f>
        <v>0</v>
      </c>
      <c r="B2363">
        <f>IF(小平市進捗状況確認シート!$C$6=CSVデータ!B2363,1,0)</f>
        <v>1</v>
      </c>
      <c r="C2363">
        <f t="shared" si="37"/>
        <v>0</v>
      </c>
      <c r="D2363" t="e">
        <f>VLOOKUP(CSVデータ!C2363,Sheet1!L:M,2,FALSE)</f>
        <v>#N/A</v>
      </c>
      <c r="E2363" s="29">
        <f>CSVデータ!E2363</f>
        <v>0</v>
      </c>
      <c r="F2363" s="29">
        <f>CSVデータ!D2363</f>
        <v>0</v>
      </c>
      <c r="G2363" s="29">
        <f>CSVデータ!F2363</f>
        <v>0</v>
      </c>
    </row>
    <row r="2364" spans="1:7" x14ac:dyDescent="0.4">
      <c r="A2364">
        <f>IF(小平市進捗状況確認シート!$B$6=CSVデータ!G2364,1,0)</f>
        <v>0</v>
      </c>
      <c r="B2364">
        <f>IF(小平市進捗状況確認シート!$C$6=CSVデータ!B2364,1,0)</f>
        <v>1</v>
      </c>
      <c r="C2364">
        <f t="shared" si="37"/>
        <v>0</v>
      </c>
      <c r="D2364" t="e">
        <f>VLOOKUP(CSVデータ!C2364,Sheet1!L:M,2,FALSE)</f>
        <v>#N/A</v>
      </c>
      <c r="E2364" s="29">
        <f>CSVデータ!E2364</f>
        <v>0</v>
      </c>
      <c r="F2364" s="29">
        <f>CSVデータ!D2364</f>
        <v>0</v>
      </c>
      <c r="G2364" s="29">
        <f>CSVデータ!F2364</f>
        <v>0</v>
      </c>
    </row>
    <row r="2365" spans="1:7" x14ac:dyDescent="0.4">
      <c r="A2365">
        <f>IF(小平市進捗状況確認シート!$B$6=CSVデータ!G2365,1,0)</f>
        <v>0</v>
      </c>
      <c r="B2365">
        <f>IF(小平市進捗状況確認シート!$C$6=CSVデータ!B2365,1,0)</f>
        <v>1</v>
      </c>
      <c r="C2365">
        <f t="shared" si="37"/>
        <v>0</v>
      </c>
      <c r="D2365" t="e">
        <f>VLOOKUP(CSVデータ!C2365,Sheet1!L:M,2,FALSE)</f>
        <v>#N/A</v>
      </c>
      <c r="E2365" s="29">
        <f>CSVデータ!E2365</f>
        <v>0</v>
      </c>
      <c r="F2365" s="29">
        <f>CSVデータ!D2365</f>
        <v>0</v>
      </c>
      <c r="G2365" s="29">
        <f>CSVデータ!F2365</f>
        <v>0</v>
      </c>
    </row>
    <row r="2366" spans="1:7" x14ac:dyDescent="0.4">
      <c r="A2366">
        <f>IF(小平市進捗状況確認シート!$B$6=CSVデータ!G2366,1,0)</f>
        <v>0</v>
      </c>
      <c r="B2366">
        <f>IF(小平市進捗状況確認シート!$C$6=CSVデータ!B2366,1,0)</f>
        <v>1</v>
      </c>
      <c r="C2366">
        <f t="shared" si="37"/>
        <v>0</v>
      </c>
      <c r="D2366" t="e">
        <f>VLOOKUP(CSVデータ!C2366,Sheet1!L:M,2,FALSE)</f>
        <v>#N/A</v>
      </c>
      <c r="E2366" s="29">
        <f>CSVデータ!E2366</f>
        <v>0</v>
      </c>
      <c r="F2366" s="29">
        <f>CSVデータ!D2366</f>
        <v>0</v>
      </c>
      <c r="G2366" s="29">
        <f>CSVデータ!F2366</f>
        <v>0</v>
      </c>
    </row>
    <row r="2367" spans="1:7" x14ac:dyDescent="0.4">
      <c r="A2367">
        <f>IF(小平市進捗状況確認シート!$B$6=CSVデータ!G2367,1,0)</f>
        <v>0</v>
      </c>
      <c r="B2367">
        <f>IF(小平市進捗状況確認シート!$C$6=CSVデータ!B2367,1,0)</f>
        <v>1</v>
      </c>
      <c r="C2367">
        <f t="shared" si="37"/>
        <v>0</v>
      </c>
      <c r="D2367" t="e">
        <f>VLOOKUP(CSVデータ!C2367,Sheet1!L:M,2,FALSE)</f>
        <v>#N/A</v>
      </c>
      <c r="E2367" s="29">
        <f>CSVデータ!E2367</f>
        <v>0</v>
      </c>
      <c r="F2367" s="29">
        <f>CSVデータ!D2367</f>
        <v>0</v>
      </c>
      <c r="G2367" s="29">
        <f>CSVデータ!F2367</f>
        <v>0</v>
      </c>
    </row>
    <row r="2368" spans="1:7" x14ac:dyDescent="0.4">
      <c r="A2368">
        <f>IF(小平市進捗状況確認シート!$B$6=CSVデータ!G2368,1,0)</f>
        <v>0</v>
      </c>
      <c r="B2368">
        <f>IF(小平市進捗状況確認シート!$C$6=CSVデータ!B2368,1,0)</f>
        <v>1</v>
      </c>
      <c r="C2368">
        <f t="shared" si="37"/>
        <v>0</v>
      </c>
      <c r="D2368" t="e">
        <f>VLOOKUP(CSVデータ!C2368,Sheet1!L:M,2,FALSE)</f>
        <v>#N/A</v>
      </c>
      <c r="E2368" s="29">
        <f>CSVデータ!E2368</f>
        <v>0</v>
      </c>
      <c r="F2368" s="29">
        <f>CSVデータ!D2368</f>
        <v>0</v>
      </c>
      <c r="G2368" s="29">
        <f>CSVデータ!F2368</f>
        <v>0</v>
      </c>
    </row>
    <row r="2369" spans="1:7" x14ac:dyDescent="0.4">
      <c r="A2369">
        <f>IF(小平市進捗状況確認シート!$B$6=CSVデータ!G2369,1,0)</f>
        <v>0</v>
      </c>
      <c r="B2369">
        <f>IF(小平市進捗状況確認シート!$C$6=CSVデータ!B2369,1,0)</f>
        <v>1</v>
      </c>
      <c r="C2369">
        <f t="shared" si="37"/>
        <v>0</v>
      </c>
      <c r="D2369" t="e">
        <f>VLOOKUP(CSVデータ!C2369,Sheet1!L:M,2,FALSE)</f>
        <v>#N/A</v>
      </c>
      <c r="E2369" s="29">
        <f>CSVデータ!E2369</f>
        <v>0</v>
      </c>
      <c r="F2369" s="29">
        <f>CSVデータ!D2369</f>
        <v>0</v>
      </c>
      <c r="G2369" s="29">
        <f>CSVデータ!F2369</f>
        <v>0</v>
      </c>
    </row>
    <row r="2370" spans="1:7" x14ac:dyDescent="0.4">
      <c r="A2370">
        <f>IF(小平市進捗状況確認シート!$B$6=CSVデータ!G2370,1,0)</f>
        <v>0</v>
      </c>
      <c r="B2370">
        <f>IF(小平市進捗状況確認シート!$C$6=CSVデータ!B2370,1,0)</f>
        <v>1</v>
      </c>
      <c r="C2370">
        <f t="shared" si="37"/>
        <v>0</v>
      </c>
      <c r="D2370" t="e">
        <f>VLOOKUP(CSVデータ!C2370,Sheet1!L:M,2,FALSE)</f>
        <v>#N/A</v>
      </c>
      <c r="E2370" s="29">
        <f>CSVデータ!E2370</f>
        <v>0</v>
      </c>
      <c r="F2370" s="29">
        <f>CSVデータ!D2370</f>
        <v>0</v>
      </c>
      <c r="G2370" s="29">
        <f>CSVデータ!F2370</f>
        <v>0</v>
      </c>
    </row>
    <row r="2371" spans="1:7" x14ac:dyDescent="0.4">
      <c r="A2371">
        <f>IF(小平市進捗状況確認シート!$B$6=CSVデータ!G2371,1,0)</f>
        <v>0</v>
      </c>
      <c r="B2371">
        <f>IF(小平市進捗状況確認シート!$C$6=CSVデータ!B2371,1,0)</f>
        <v>1</v>
      </c>
      <c r="C2371">
        <f t="shared" si="37"/>
        <v>0</v>
      </c>
      <c r="D2371" t="e">
        <f>VLOOKUP(CSVデータ!C2371,Sheet1!L:M,2,FALSE)</f>
        <v>#N/A</v>
      </c>
      <c r="E2371" s="29">
        <f>CSVデータ!E2371</f>
        <v>0</v>
      </c>
      <c r="F2371" s="29">
        <f>CSVデータ!D2371</f>
        <v>0</v>
      </c>
      <c r="G2371" s="29">
        <f>CSVデータ!F2371</f>
        <v>0</v>
      </c>
    </row>
    <row r="2372" spans="1:7" x14ac:dyDescent="0.4">
      <c r="A2372">
        <f>IF(小平市進捗状況確認シート!$B$6=CSVデータ!G2372,1,0)</f>
        <v>0</v>
      </c>
      <c r="B2372">
        <f>IF(小平市進捗状況確認シート!$C$6=CSVデータ!B2372,1,0)</f>
        <v>1</v>
      </c>
      <c r="C2372">
        <f t="shared" si="37"/>
        <v>0</v>
      </c>
      <c r="D2372" t="e">
        <f>VLOOKUP(CSVデータ!C2372,Sheet1!L:M,2,FALSE)</f>
        <v>#N/A</v>
      </c>
      <c r="E2372" s="29">
        <f>CSVデータ!E2372</f>
        <v>0</v>
      </c>
      <c r="F2372" s="29">
        <f>CSVデータ!D2372</f>
        <v>0</v>
      </c>
      <c r="G2372" s="29">
        <f>CSVデータ!F2372</f>
        <v>0</v>
      </c>
    </row>
    <row r="2373" spans="1:7" x14ac:dyDescent="0.4">
      <c r="A2373">
        <f>IF(小平市進捗状況確認シート!$B$6=CSVデータ!G2373,1,0)</f>
        <v>0</v>
      </c>
      <c r="B2373">
        <f>IF(小平市進捗状況確認シート!$C$6=CSVデータ!B2373,1,0)</f>
        <v>1</v>
      </c>
      <c r="C2373">
        <f t="shared" si="37"/>
        <v>0</v>
      </c>
      <c r="D2373" t="e">
        <f>VLOOKUP(CSVデータ!C2373,Sheet1!L:M,2,FALSE)</f>
        <v>#N/A</v>
      </c>
      <c r="E2373" s="29">
        <f>CSVデータ!E2373</f>
        <v>0</v>
      </c>
      <c r="F2373" s="29">
        <f>CSVデータ!D2373</f>
        <v>0</v>
      </c>
      <c r="G2373" s="29">
        <f>CSVデータ!F2373</f>
        <v>0</v>
      </c>
    </row>
    <row r="2374" spans="1:7" x14ac:dyDescent="0.4">
      <c r="A2374">
        <f>IF(小平市進捗状況確認シート!$B$6=CSVデータ!G2374,1,0)</f>
        <v>0</v>
      </c>
      <c r="B2374">
        <f>IF(小平市進捗状況確認シート!$C$6=CSVデータ!B2374,1,0)</f>
        <v>1</v>
      </c>
      <c r="C2374">
        <f t="shared" si="37"/>
        <v>0</v>
      </c>
      <c r="D2374" t="e">
        <f>VLOOKUP(CSVデータ!C2374,Sheet1!L:M,2,FALSE)</f>
        <v>#N/A</v>
      </c>
      <c r="E2374" s="29">
        <f>CSVデータ!E2374</f>
        <v>0</v>
      </c>
      <c r="F2374" s="29">
        <f>CSVデータ!D2374</f>
        <v>0</v>
      </c>
      <c r="G2374" s="29">
        <f>CSVデータ!F2374</f>
        <v>0</v>
      </c>
    </row>
    <row r="2375" spans="1:7" x14ac:dyDescent="0.4">
      <c r="A2375">
        <f>IF(小平市進捗状況確認シート!$B$6=CSVデータ!G2375,1,0)</f>
        <v>0</v>
      </c>
      <c r="B2375">
        <f>IF(小平市進捗状況確認シート!$C$6=CSVデータ!B2375,1,0)</f>
        <v>1</v>
      </c>
      <c r="C2375">
        <f t="shared" si="37"/>
        <v>0</v>
      </c>
      <c r="D2375" t="e">
        <f>VLOOKUP(CSVデータ!C2375,Sheet1!L:M,2,FALSE)</f>
        <v>#N/A</v>
      </c>
      <c r="E2375" s="29">
        <f>CSVデータ!E2375</f>
        <v>0</v>
      </c>
      <c r="F2375" s="29">
        <f>CSVデータ!D2375</f>
        <v>0</v>
      </c>
      <c r="G2375" s="29">
        <f>CSVデータ!F2375</f>
        <v>0</v>
      </c>
    </row>
    <row r="2376" spans="1:7" x14ac:dyDescent="0.4">
      <c r="A2376">
        <f>IF(小平市進捗状況確認シート!$B$6=CSVデータ!G2376,1,0)</f>
        <v>0</v>
      </c>
      <c r="B2376">
        <f>IF(小平市進捗状況確認シート!$C$6=CSVデータ!B2376,1,0)</f>
        <v>1</v>
      </c>
      <c r="C2376">
        <f t="shared" si="37"/>
        <v>0</v>
      </c>
      <c r="D2376" t="e">
        <f>VLOOKUP(CSVデータ!C2376,Sheet1!L:M,2,FALSE)</f>
        <v>#N/A</v>
      </c>
      <c r="E2376" s="29">
        <f>CSVデータ!E2376</f>
        <v>0</v>
      </c>
      <c r="F2376" s="29">
        <f>CSVデータ!D2376</f>
        <v>0</v>
      </c>
      <c r="G2376" s="29">
        <f>CSVデータ!F2376</f>
        <v>0</v>
      </c>
    </row>
    <row r="2377" spans="1:7" x14ac:dyDescent="0.4">
      <c r="A2377">
        <f>IF(小平市進捗状況確認シート!$B$6=CSVデータ!G2377,1,0)</f>
        <v>0</v>
      </c>
      <c r="B2377">
        <f>IF(小平市進捗状況確認シート!$C$6=CSVデータ!B2377,1,0)</f>
        <v>1</v>
      </c>
      <c r="C2377">
        <f t="shared" si="37"/>
        <v>0</v>
      </c>
      <c r="D2377" t="e">
        <f>VLOOKUP(CSVデータ!C2377,Sheet1!L:M,2,FALSE)</f>
        <v>#N/A</v>
      </c>
      <c r="E2377" s="29">
        <f>CSVデータ!E2377</f>
        <v>0</v>
      </c>
      <c r="F2377" s="29">
        <f>CSVデータ!D2377</f>
        <v>0</v>
      </c>
      <c r="G2377" s="29">
        <f>CSVデータ!F2377</f>
        <v>0</v>
      </c>
    </row>
    <row r="2378" spans="1:7" x14ac:dyDescent="0.4">
      <c r="A2378">
        <f>IF(小平市進捗状況確認シート!$B$6=CSVデータ!G2378,1,0)</f>
        <v>0</v>
      </c>
      <c r="B2378">
        <f>IF(小平市進捗状況確認シート!$C$6=CSVデータ!B2378,1,0)</f>
        <v>1</v>
      </c>
      <c r="C2378">
        <f t="shared" si="37"/>
        <v>0</v>
      </c>
      <c r="D2378" t="e">
        <f>VLOOKUP(CSVデータ!C2378,Sheet1!L:M,2,FALSE)</f>
        <v>#N/A</v>
      </c>
      <c r="E2378" s="29">
        <f>CSVデータ!E2378</f>
        <v>0</v>
      </c>
      <c r="F2378" s="29">
        <f>CSVデータ!D2378</f>
        <v>0</v>
      </c>
      <c r="G2378" s="29">
        <f>CSVデータ!F2378</f>
        <v>0</v>
      </c>
    </row>
    <row r="2379" spans="1:7" x14ac:dyDescent="0.4">
      <c r="A2379">
        <f>IF(小平市進捗状況確認シート!$B$6=CSVデータ!G2379,1,0)</f>
        <v>0</v>
      </c>
      <c r="B2379">
        <f>IF(小平市進捗状況確認シート!$C$6=CSVデータ!B2379,1,0)</f>
        <v>1</v>
      </c>
      <c r="C2379">
        <f t="shared" si="37"/>
        <v>0</v>
      </c>
      <c r="D2379" t="e">
        <f>VLOOKUP(CSVデータ!C2379,Sheet1!L:M,2,FALSE)</f>
        <v>#N/A</v>
      </c>
      <c r="E2379" s="29">
        <f>CSVデータ!E2379</f>
        <v>0</v>
      </c>
      <c r="F2379" s="29">
        <f>CSVデータ!D2379</f>
        <v>0</v>
      </c>
      <c r="G2379" s="29">
        <f>CSVデータ!F2379</f>
        <v>0</v>
      </c>
    </row>
    <row r="2380" spans="1:7" x14ac:dyDescent="0.4">
      <c r="A2380">
        <f>IF(小平市進捗状況確認シート!$B$6=CSVデータ!G2380,1,0)</f>
        <v>0</v>
      </c>
      <c r="B2380">
        <f>IF(小平市進捗状況確認シート!$C$6=CSVデータ!B2380,1,0)</f>
        <v>1</v>
      </c>
      <c r="C2380">
        <f t="shared" si="37"/>
        <v>0</v>
      </c>
      <c r="D2380" t="e">
        <f>VLOOKUP(CSVデータ!C2380,Sheet1!L:M,2,FALSE)</f>
        <v>#N/A</v>
      </c>
      <c r="E2380" s="29">
        <f>CSVデータ!E2380</f>
        <v>0</v>
      </c>
      <c r="F2380" s="29">
        <f>CSVデータ!D2380</f>
        <v>0</v>
      </c>
      <c r="G2380" s="29">
        <f>CSVデータ!F2380</f>
        <v>0</v>
      </c>
    </row>
    <row r="2381" spans="1:7" x14ac:dyDescent="0.4">
      <c r="A2381">
        <f>IF(小平市進捗状況確認シート!$B$6=CSVデータ!G2381,1,0)</f>
        <v>0</v>
      </c>
      <c r="B2381">
        <f>IF(小平市進捗状況確認シート!$C$6=CSVデータ!B2381,1,0)</f>
        <v>1</v>
      </c>
      <c r="C2381">
        <f t="shared" si="37"/>
        <v>0</v>
      </c>
      <c r="D2381" t="e">
        <f>VLOOKUP(CSVデータ!C2381,Sheet1!L:M,2,FALSE)</f>
        <v>#N/A</v>
      </c>
      <c r="E2381" s="29">
        <f>CSVデータ!E2381</f>
        <v>0</v>
      </c>
      <c r="F2381" s="29">
        <f>CSVデータ!D2381</f>
        <v>0</v>
      </c>
      <c r="G2381" s="29">
        <f>CSVデータ!F2381</f>
        <v>0</v>
      </c>
    </row>
    <row r="2382" spans="1:7" x14ac:dyDescent="0.4">
      <c r="A2382">
        <f>IF(小平市進捗状況確認シート!$B$6=CSVデータ!G2382,1,0)</f>
        <v>0</v>
      </c>
      <c r="B2382">
        <f>IF(小平市進捗状況確認シート!$C$6=CSVデータ!B2382,1,0)</f>
        <v>1</v>
      </c>
      <c r="C2382">
        <f t="shared" si="37"/>
        <v>0</v>
      </c>
      <c r="D2382" t="e">
        <f>VLOOKUP(CSVデータ!C2382,Sheet1!L:M,2,FALSE)</f>
        <v>#N/A</v>
      </c>
      <c r="E2382" s="29">
        <f>CSVデータ!E2382</f>
        <v>0</v>
      </c>
      <c r="F2382" s="29">
        <f>CSVデータ!D2382</f>
        <v>0</v>
      </c>
      <c r="G2382" s="29">
        <f>CSVデータ!F2382</f>
        <v>0</v>
      </c>
    </row>
    <row r="2383" spans="1:7" x14ac:dyDescent="0.4">
      <c r="A2383">
        <f>IF(小平市進捗状況確認シート!$B$6=CSVデータ!G2383,1,0)</f>
        <v>0</v>
      </c>
      <c r="B2383">
        <f>IF(小平市進捗状況確認シート!$C$6=CSVデータ!B2383,1,0)</f>
        <v>1</v>
      </c>
      <c r="C2383">
        <f t="shared" si="37"/>
        <v>0</v>
      </c>
      <c r="D2383" t="e">
        <f>VLOOKUP(CSVデータ!C2383,Sheet1!L:M,2,FALSE)</f>
        <v>#N/A</v>
      </c>
      <c r="E2383" s="29">
        <f>CSVデータ!E2383</f>
        <v>0</v>
      </c>
      <c r="F2383" s="29">
        <f>CSVデータ!D2383</f>
        <v>0</v>
      </c>
      <c r="G2383" s="29">
        <f>CSVデータ!F2383</f>
        <v>0</v>
      </c>
    </row>
    <row r="2384" spans="1:7" x14ac:dyDescent="0.4">
      <c r="A2384">
        <f>IF(小平市進捗状況確認シート!$B$6=CSVデータ!G2384,1,0)</f>
        <v>0</v>
      </c>
      <c r="B2384">
        <f>IF(小平市進捗状況確認シート!$C$6=CSVデータ!B2384,1,0)</f>
        <v>1</v>
      </c>
      <c r="C2384">
        <f t="shared" si="37"/>
        <v>0</v>
      </c>
      <c r="D2384" t="e">
        <f>VLOOKUP(CSVデータ!C2384,Sheet1!L:M,2,FALSE)</f>
        <v>#N/A</v>
      </c>
      <c r="E2384" s="29">
        <f>CSVデータ!E2384</f>
        <v>0</v>
      </c>
      <c r="F2384" s="29">
        <f>CSVデータ!D2384</f>
        <v>0</v>
      </c>
      <c r="G2384" s="29">
        <f>CSVデータ!F2384</f>
        <v>0</v>
      </c>
    </row>
    <row r="2385" spans="1:7" x14ac:dyDescent="0.4">
      <c r="A2385">
        <f>IF(小平市進捗状況確認シート!$B$6=CSVデータ!G2385,1,0)</f>
        <v>0</v>
      </c>
      <c r="B2385">
        <f>IF(小平市進捗状況確認シート!$C$6=CSVデータ!B2385,1,0)</f>
        <v>1</v>
      </c>
      <c r="C2385">
        <f t="shared" si="37"/>
        <v>0</v>
      </c>
      <c r="D2385" t="e">
        <f>VLOOKUP(CSVデータ!C2385,Sheet1!L:M,2,FALSE)</f>
        <v>#N/A</v>
      </c>
      <c r="E2385" s="29">
        <f>CSVデータ!E2385</f>
        <v>0</v>
      </c>
      <c r="F2385" s="29">
        <f>CSVデータ!D2385</f>
        <v>0</v>
      </c>
      <c r="G2385" s="29">
        <f>CSVデータ!F2385</f>
        <v>0</v>
      </c>
    </row>
    <row r="2386" spans="1:7" x14ac:dyDescent="0.4">
      <c r="A2386">
        <f>IF(小平市進捗状況確認シート!$B$6=CSVデータ!G2386,1,0)</f>
        <v>0</v>
      </c>
      <c r="B2386">
        <f>IF(小平市進捗状況確認シート!$C$6=CSVデータ!B2386,1,0)</f>
        <v>1</v>
      </c>
      <c r="C2386">
        <f t="shared" si="37"/>
        <v>0</v>
      </c>
      <c r="D2386" t="e">
        <f>VLOOKUP(CSVデータ!C2386,Sheet1!L:M,2,FALSE)</f>
        <v>#N/A</v>
      </c>
      <c r="E2386" s="29">
        <f>CSVデータ!E2386</f>
        <v>0</v>
      </c>
      <c r="F2386" s="29">
        <f>CSVデータ!D2386</f>
        <v>0</v>
      </c>
      <c r="G2386" s="29">
        <f>CSVデータ!F2386</f>
        <v>0</v>
      </c>
    </row>
    <row r="2387" spans="1:7" x14ac:dyDescent="0.4">
      <c r="A2387">
        <f>IF(小平市進捗状況確認シート!$B$6=CSVデータ!G2387,1,0)</f>
        <v>0</v>
      </c>
      <c r="B2387">
        <f>IF(小平市進捗状況確認シート!$C$6=CSVデータ!B2387,1,0)</f>
        <v>1</v>
      </c>
      <c r="C2387">
        <f t="shared" si="37"/>
        <v>0</v>
      </c>
      <c r="D2387" t="e">
        <f>VLOOKUP(CSVデータ!C2387,Sheet1!L:M,2,FALSE)</f>
        <v>#N/A</v>
      </c>
      <c r="E2387" s="29">
        <f>CSVデータ!E2387</f>
        <v>0</v>
      </c>
      <c r="F2387" s="29">
        <f>CSVデータ!D2387</f>
        <v>0</v>
      </c>
      <c r="G2387" s="29">
        <f>CSVデータ!F2387</f>
        <v>0</v>
      </c>
    </row>
    <row r="2388" spans="1:7" x14ac:dyDescent="0.4">
      <c r="A2388">
        <f>IF(小平市進捗状況確認シート!$B$6=CSVデータ!G2388,1,0)</f>
        <v>0</v>
      </c>
      <c r="B2388">
        <f>IF(小平市進捗状況確認シート!$C$6=CSVデータ!B2388,1,0)</f>
        <v>1</v>
      </c>
      <c r="C2388">
        <f t="shared" si="37"/>
        <v>0</v>
      </c>
      <c r="D2388" t="e">
        <f>VLOOKUP(CSVデータ!C2388,Sheet1!L:M,2,FALSE)</f>
        <v>#N/A</v>
      </c>
      <c r="E2388" s="29">
        <f>CSVデータ!E2388</f>
        <v>0</v>
      </c>
      <c r="F2388" s="29">
        <f>CSVデータ!D2388</f>
        <v>0</v>
      </c>
      <c r="G2388" s="29">
        <f>CSVデータ!F2388</f>
        <v>0</v>
      </c>
    </row>
    <row r="2389" spans="1:7" x14ac:dyDescent="0.4">
      <c r="A2389">
        <f>IF(小平市進捗状況確認シート!$B$6=CSVデータ!G2389,1,0)</f>
        <v>0</v>
      </c>
      <c r="B2389">
        <f>IF(小平市進捗状況確認シート!$C$6=CSVデータ!B2389,1,0)</f>
        <v>1</v>
      </c>
      <c r="C2389">
        <f t="shared" si="37"/>
        <v>0</v>
      </c>
      <c r="D2389" t="e">
        <f>VLOOKUP(CSVデータ!C2389,Sheet1!L:M,2,FALSE)</f>
        <v>#N/A</v>
      </c>
      <c r="E2389" s="29">
        <f>CSVデータ!E2389</f>
        <v>0</v>
      </c>
      <c r="F2389" s="29">
        <f>CSVデータ!D2389</f>
        <v>0</v>
      </c>
      <c r="G2389" s="29">
        <f>CSVデータ!F2389</f>
        <v>0</v>
      </c>
    </row>
    <row r="2390" spans="1:7" x14ac:dyDescent="0.4">
      <c r="A2390">
        <f>IF(小平市進捗状況確認シート!$B$6=CSVデータ!G2390,1,0)</f>
        <v>0</v>
      </c>
      <c r="B2390">
        <f>IF(小平市進捗状況確認シート!$C$6=CSVデータ!B2390,1,0)</f>
        <v>1</v>
      </c>
      <c r="C2390">
        <f t="shared" si="37"/>
        <v>0</v>
      </c>
      <c r="D2390" t="e">
        <f>VLOOKUP(CSVデータ!C2390,Sheet1!L:M,2,FALSE)</f>
        <v>#N/A</v>
      </c>
      <c r="E2390" s="29">
        <f>CSVデータ!E2390</f>
        <v>0</v>
      </c>
      <c r="F2390" s="29">
        <f>CSVデータ!D2390</f>
        <v>0</v>
      </c>
      <c r="G2390" s="29">
        <f>CSVデータ!F2390</f>
        <v>0</v>
      </c>
    </row>
    <row r="2391" spans="1:7" x14ac:dyDescent="0.4">
      <c r="A2391">
        <f>IF(小平市進捗状況確認シート!$B$6=CSVデータ!G2391,1,0)</f>
        <v>0</v>
      </c>
      <c r="B2391">
        <f>IF(小平市進捗状況確認シート!$C$6=CSVデータ!B2391,1,0)</f>
        <v>1</v>
      </c>
      <c r="C2391">
        <f t="shared" si="37"/>
        <v>0</v>
      </c>
      <c r="D2391" t="e">
        <f>VLOOKUP(CSVデータ!C2391,Sheet1!L:M,2,FALSE)</f>
        <v>#N/A</v>
      </c>
      <c r="E2391" s="29">
        <f>CSVデータ!E2391</f>
        <v>0</v>
      </c>
      <c r="F2391" s="29">
        <f>CSVデータ!D2391</f>
        <v>0</v>
      </c>
      <c r="G2391" s="29">
        <f>CSVデータ!F2391</f>
        <v>0</v>
      </c>
    </row>
    <row r="2392" spans="1:7" x14ac:dyDescent="0.4">
      <c r="A2392">
        <f>IF(小平市進捗状況確認シート!$B$6=CSVデータ!G2392,1,0)</f>
        <v>0</v>
      </c>
      <c r="B2392">
        <f>IF(小平市進捗状況確認シート!$C$6=CSVデータ!B2392,1,0)</f>
        <v>1</v>
      </c>
      <c r="C2392">
        <f t="shared" si="37"/>
        <v>0</v>
      </c>
      <c r="D2392" t="e">
        <f>VLOOKUP(CSVデータ!C2392,Sheet1!L:M,2,FALSE)</f>
        <v>#N/A</v>
      </c>
      <c r="E2392" s="29">
        <f>CSVデータ!E2392</f>
        <v>0</v>
      </c>
      <c r="F2392" s="29">
        <f>CSVデータ!D2392</f>
        <v>0</v>
      </c>
      <c r="G2392" s="29">
        <f>CSVデータ!F2392</f>
        <v>0</v>
      </c>
    </row>
    <row r="2393" spans="1:7" x14ac:dyDescent="0.4">
      <c r="A2393">
        <f>IF(小平市進捗状況確認シート!$B$6=CSVデータ!G2393,1,0)</f>
        <v>0</v>
      </c>
      <c r="B2393">
        <f>IF(小平市進捗状況確認シート!$C$6=CSVデータ!B2393,1,0)</f>
        <v>1</v>
      </c>
      <c r="C2393">
        <f t="shared" si="37"/>
        <v>0</v>
      </c>
      <c r="D2393" t="e">
        <f>VLOOKUP(CSVデータ!C2393,Sheet1!L:M,2,FALSE)</f>
        <v>#N/A</v>
      </c>
      <c r="E2393" s="29">
        <f>CSVデータ!E2393</f>
        <v>0</v>
      </c>
      <c r="F2393" s="29">
        <f>CSVデータ!D2393</f>
        <v>0</v>
      </c>
      <c r="G2393" s="29">
        <f>CSVデータ!F2393</f>
        <v>0</v>
      </c>
    </row>
    <row r="2394" spans="1:7" x14ac:dyDescent="0.4">
      <c r="A2394">
        <f>IF(小平市進捗状況確認シート!$B$6=CSVデータ!G2394,1,0)</f>
        <v>0</v>
      </c>
      <c r="B2394">
        <f>IF(小平市進捗状況確認シート!$C$6=CSVデータ!B2394,1,0)</f>
        <v>1</v>
      </c>
      <c r="C2394">
        <f t="shared" si="37"/>
        <v>0</v>
      </c>
      <c r="D2394" t="e">
        <f>VLOOKUP(CSVデータ!C2394,Sheet1!L:M,2,FALSE)</f>
        <v>#N/A</v>
      </c>
      <c r="E2394" s="29">
        <f>CSVデータ!E2394</f>
        <v>0</v>
      </c>
      <c r="F2394" s="29">
        <f>CSVデータ!D2394</f>
        <v>0</v>
      </c>
      <c r="G2394" s="29">
        <f>CSVデータ!F2394</f>
        <v>0</v>
      </c>
    </row>
    <row r="2395" spans="1:7" x14ac:dyDescent="0.4">
      <c r="A2395">
        <f>IF(小平市進捗状況確認シート!$B$6=CSVデータ!G2395,1,0)</f>
        <v>0</v>
      </c>
      <c r="B2395">
        <f>IF(小平市進捗状況確認シート!$C$6=CSVデータ!B2395,1,0)</f>
        <v>1</v>
      </c>
      <c r="C2395">
        <f t="shared" si="37"/>
        <v>0</v>
      </c>
      <c r="D2395" t="e">
        <f>VLOOKUP(CSVデータ!C2395,Sheet1!L:M,2,FALSE)</f>
        <v>#N/A</v>
      </c>
      <c r="E2395" s="29">
        <f>CSVデータ!E2395</f>
        <v>0</v>
      </c>
      <c r="F2395" s="29">
        <f>CSVデータ!D2395</f>
        <v>0</v>
      </c>
      <c r="G2395" s="29">
        <f>CSVデータ!F2395</f>
        <v>0</v>
      </c>
    </row>
    <row r="2396" spans="1:7" x14ac:dyDescent="0.4">
      <c r="A2396">
        <f>IF(小平市進捗状況確認シート!$B$6=CSVデータ!G2396,1,0)</f>
        <v>0</v>
      </c>
      <c r="B2396">
        <f>IF(小平市進捗状況確認シート!$C$6=CSVデータ!B2396,1,0)</f>
        <v>1</v>
      </c>
      <c r="C2396">
        <f t="shared" si="37"/>
        <v>0</v>
      </c>
      <c r="D2396" t="e">
        <f>VLOOKUP(CSVデータ!C2396,Sheet1!L:M,2,FALSE)</f>
        <v>#N/A</v>
      </c>
      <c r="E2396" s="29">
        <f>CSVデータ!E2396</f>
        <v>0</v>
      </c>
      <c r="F2396" s="29">
        <f>CSVデータ!D2396</f>
        <v>0</v>
      </c>
      <c r="G2396" s="29">
        <f>CSVデータ!F2396</f>
        <v>0</v>
      </c>
    </row>
    <row r="2397" spans="1:7" x14ac:dyDescent="0.4">
      <c r="A2397">
        <f>IF(小平市進捗状況確認シート!$B$6=CSVデータ!G2397,1,0)</f>
        <v>0</v>
      </c>
      <c r="B2397">
        <f>IF(小平市進捗状況確認シート!$C$6=CSVデータ!B2397,1,0)</f>
        <v>1</v>
      </c>
      <c r="C2397">
        <f t="shared" si="37"/>
        <v>0</v>
      </c>
      <c r="D2397" t="e">
        <f>VLOOKUP(CSVデータ!C2397,Sheet1!L:M,2,FALSE)</f>
        <v>#N/A</v>
      </c>
      <c r="E2397" s="29">
        <f>CSVデータ!E2397</f>
        <v>0</v>
      </c>
      <c r="F2397" s="29">
        <f>CSVデータ!D2397</f>
        <v>0</v>
      </c>
      <c r="G2397" s="29">
        <f>CSVデータ!F2397</f>
        <v>0</v>
      </c>
    </row>
    <row r="2398" spans="1:7" x14ac:dyDescent="0.4">
      <c r="A2398">
        <f>IF(小平市進捗状況確認シート!$B$6=CSVデータ!G2398,1,0)</f>
        <v>0</v>
      </c>
      <c r="B2398">
        <f>IF(小平市進捗状況確認シート!$C$6=CSVデータ!B2398,1,0)</f>
        <v>1</v>
      </c>
      <c r="C2398">
        <f t="shared" si="37"/>
        <v>0</v>
      </c>
      <c r="D2398" t="e">
        <f>VLOOKUP(CSVデータ!C2398,Sheet1!L:M,2,FALSE)</f>
        <v>#N/A</v>
      </c>
      <c r="E2398" s="29">
        <f>CSVデータ!E2398</f>
        <v>0</v>
      </c>
      <c r="F2398" s="29">
        <f>CSVデータ!D2398</f>
        <v>0</v>
      </c>
      <c r="G2398" s="29">
        <f>CSVデータ!F2398</f>
        <v>0</v>
      </c>
    </row>
    <row r="2399" spans="1:7" x14ac:dyDescent="0.4">
      <c r="A2399">
        <f>IF(小平市進捗状況確認シート!$B$6=CSVデータ!G2399,1,0)</f>
        <v>0</v>
      </c>
      <c r="B2399">
        <f>IF(小平市進捗状況確認シート!$C$6=CSVデータ!B2399,1,0)</f>
        <v>1</v>
      </c>
      <c r="C2399">
        <f t="shared" si="37"/>
        <v>0</v>
      </c>
      <c r="D2399" t="e">
        <f>VLOOKUP(CSVデータ!C2399,Sheet1!L:M,2,FALSE)</f>
        <v>#N/A</v>
      </c>
      <c r="E2399" s="29">
        <f>CSVデータ!E2399</f>
        <v>0</v>
      </c>
      <c r="F2399" s="29">
        <f>CSVデータ!D2399</f>
        <v>0</v>
      </c>
      <c r="G2399" s="29">
        <f>CSVデータ!F2399</f>
        <v>0</v>
      </c>
    </row>
    <row r="2400" spans="1:7" x14ac:dyDescent="0.4">
      <c r="A2400">
        <f>IF(小平市進捗状況確認シート!$B$6=CSVデータ!G2400,1,0)</f>
        <v>0</v>
      </c>
      <c r="B2400">
        <f>IF(小平市進捗状況確認シート!$C$6=CSVデータ!B2400,1,0)</f>
        <v>1</v>
      </c>
      <c r="C2400">
        <f t="shared" si="37"/>
        <v>0</v>
      </c>
      <c r="D2400" t="e">
        <f>VLOOKUP(CSVデータ!C2400,Sheet1!L:M,2,FALSE)</f>
        <v>#N/A</v>
      </c>
      <c r="E2400" s="29">
        <f>CSVデータ!E2400</f>
        <v>0</v>
      </c>
      <c r="F2400" s="29">
        <f>CSVデータ!D2400</f>
        <v>0</v>
      </c>
      <c r="G2400" s="29">
        <f>CSVデータ!F2400</f>
        <v>0</v>
      </c>
    </row>
    <row r="2401" spans="1:7" x14ac:dyDescent="0.4">
      <c r="A2401">
        <f>IF(小平市進捗状況確認シート!$B$6=CSVデータ!G2401,1,0)</f>
        <v>0</v>
      </c>
      <c r="B2401">
        <f>IF(小平市進捗状況確認シート!$C$6=CSVデータ!B2401,1,0)</f>
        <v>1</v>
      </c>
      <c r="C2401">
        <f t="shared" si="37"/>
        <v>0</v>
      </c>
      <c r="D2401" t="e">
        <f>VLOOKUP(CSVデータ!C2401,Sheet1!L:M,2,FALSE)</f>
        <v>#N/A</v>
      </c>
      <c r="E2401" s="29">
        <f>CSVデータ!E2401</f>
        <v>0</v>
      </c>
      <c r="F2401" s="29">
        <f>CSVデータ!D2401</f>
        <v>0</v>
      </c>
      <c r="G2401" s="29">
        <f>CSVデータ!F2401</f>
        <v>0</v>
      </c>
    </row>
    <row r="2402" spans="1:7" x14ac:dyDescent="0.4">
      <c r="A2402">
        <f>IF(小平市進捗状況確認シート!$B$6=CSVデータ!G2402,1,0)</f>
        <v>0</v>
      </c>
      <c r="B2402">
        <f>IF(小平市進捗状況確認シート!$C$6=CSVデータ!B2402,1,0)</f>
        <v>1</v>
      </c>
      <c r="C2402">
        <f t="shared" si="37"/>
        <v>0</v>
      </c>
      <c r="D2402" t="e">
        <f>VLOOKUP(CSVデータ!C2402,Sheet1!L:M,2,FALSE)</f>
        <v>#N/A</v>
      </c>
      <c r="E2402" s="29">
        <f>CSVデータ!E2402</f>
        <v>0</v>
      </c>
      <c r="F2402" s="29">
        <f>CSVデータ!D2402</f>
        <v>0</v>
      </c>
      <c r="G2402" s="29">
        <f>CSVデータ!F2402</f>
        <v>0</v>
      </c>
    </row>
    <row r="2403" spans="1:7" x14ac:dyDescent="0.4">
      <c r="A2403">
        <f>IF(小平市進捗状況確認シート!$B$6=CSVデータ!G2403,1,0)</f>
        <v>0</v>
      </c>
      <c r="B2403">
        <f>IF(小平市進捗状況確認シート!$C$6=CSVデータ!B2403,1,0)</f>
        <v>1</v>
      </c>
      <c r="C2403">
        <f t="shared" si="37"/>
        <v>0</v>
      </c>
      <c r="D2403" t="e">
        <f>VLOOKUP(CSVデータ!C2403,Sheet1!L:M,2,FALSE)</f>
        <v>#N/A</v>
      </c>
      <c r="E2403" s="29">
        <f>CSVデータ!E2403</f>
        <v>0</v>
      </c>
      <c r="F2403" s="29">
        <f>CSVデータ!D2403</f>
        <v>0</v>
      </c>
      <c r="G2403" s="29">
        <f>CSVデータ!F2403</f>
        <v>0</v>
      </c>
    </row>
    <row r="2404" spans="1:7" x14ac:dyDescent="0.4">
      <c r="A2404">
        <f>IF(小平市進捗状況確認シート!$B$6=CSVデータ!G2404,1,0)</f>
        <v>0</v>
      </c>
      <c r="B2404">
        <f>IF(小平市進捗状況確認シート!$C$6=CSVデータ!B2404,1,0)</f>
        <v>1</v>
      </c>
      <c r="C2404">
        <f t="shared" si="37"/>
        <v>0</v>
      </c>
      <c r="D2404" t="e">
        <f>VLOOKUP(CSVデータ!C2404,Sheet1!L:M,2,FALSE)</f>
        <v>#N/A</v>
      </c>
      <c r="E2404" s="29">
        <f>CSVデータ!E2404</f>
        <v>0</v>
      </c>
      <c r="F2404" s="29">
        <f>CSVデータ!D2404</f>
        <v>0</v>
      </c>
      <c r="G2404" s="29">
        <f>CSVデータ!F2404</f>
        <v>0</v>
      </c>
    </row>
    <row r="2405" spans="1:7" x14ac:dyDescent="0.4">
      <c r="A2405">
        <f>IF(小平市進捗状況確認シート!$B$6=CSVデータ!G2405,1,0)</f>
        <v>0</v>
      </c>
      <c r="B2405">
        <f>IF(小平市進捗状況確認シート!$C$6=CSVデータ!B2405,1,0)</f>
        <v>1</v>
      </c>
      <c r="C2405">
        <f t="shared" si="37"/>
        <v>0</v>
      </c>
      <c r="D2405" t="e">
        <f>VLOOKUP(CSVデータ!C2405,Sheet1!L:M,2,FALSE)</f>
        <v>#N/A</v>
      </c>
      <c r="E2405" s="29">
        <f>CSVデータ!E2405</f>
        <v>0</v>
      </c>
      <c r="F2405" s="29">
        <f>CSVデータ!D2405</f>
        <v>0</v>
      </c>
      <c r="G2405" s="29">
        <f>CSVデータ!F2405</f>
        <v>0</v>
      </c>
    </row>
    <row r="2406" spans="1:7" x14ac:dyDescent="0.4">
      <c r="A2406">
        <f>IF(小平市進捗状況確認シート!$B$6=CSVデータ!G2406,1,0)</f>
        <v>0</v>
      </c>
      <c r="B2406">
        <f>IF(小平市進捗状況確認シート!$C$6=CSVデータ!B2406,1,0)</f>
        <v>1</v>
      </c>
      <c r="C2406">
        <f t="shared" si="37"/>
        <v>0</v>
      </c>
      <c r="D2406" t="e">
        <f>VLOOKUP(CSVデータ!C2406,Sheet1!L:M,2,FALSE)</f>
        <v>#N/A</v>
      </c>
      <c r="E2406" s="29">
        <f>CSVデータ!E2406</f>
        <v>0</v>
      </c>
      <c r="F2406" s="29">
        <f>CSVデータ!D2406</f>
        <v>0</v>
      </c>
      <c r="G2406" s="29">
        <f>CSVデータ!F2406</f>
        <v>0</v>
      </c>
    </row>
    <row r="2407" spans="1:7" x14ac:dyDescent="0.4">
      <c r="A2407">
        <f>IF(小平市進捗状況確認シート!$B$6=CSVデータ!G2407,1,0)</f>
        <v>0</v>
      </c>
      <c r="B2407">
        <f>IF(小平市進捗状況確認シート!$C$6=CSVデータ!B2407,1,0)</f>
        <v>1</v>
      </c>
      <c r="C2407">
        <f t="shared" ref="C2407:C2470" si="38">IF(A2407+B2407=2,1,0)</f>
        <v>0</v>
      </c>
      <c r="D2407" t="e">
        <f>VLOOKUP(CSVデータ!C2407,Sheet1!L:M,2,FALSE)</f>
        <v>#N/A</v>
      </c>
      <c r="E2407" s="29">
        <f>CSVデータ!E2407</f>
        <v>0</v>
      </c>
      <c r="F2407" s="29">
        <f>CSVデータ!D2407</f>
        <v>0</v>
      </c>
      <c r="G2407" s="29">
        <f>CSVデータ!F2407</f>
        <v>0</v>
      </c>
    </row>
    <row r="2408" spans="1:7" x14ac:dyDescent="0.4">
      <c r="A2408">
        <f>IF(小平市進捗状況確認シート!$B$6=CSVデータ!G2408,1,0)</f>
        <v>0</v>
      </c>
      <c r="B2408">
        <f>IF(小平市進捗状況確認シート!$C$6=CSVデータ!B2408,1,0)</f>
        <v>1</v>
      </c>
      <c r="C2408">
        <f t="shared" si="38"/>
        <v>0</v>
      </c>
      <c r="D2408" t="e">
        <f>VLOOKUP(CSVデータ!C2408,Sheet1!L:M,2,FALSE)</f>
        <v>#N/A</v>
      </c>
      <c r="E2408" s="29">
        <f>CSVデータ!E2408</f>
        <v>0</v>
      </c>
      <c r="F2408" s="29">
        <f>CSVデータ!D2408</f>
        <v>0</v>
      </c>
      <c r="G2408" s="29">
        <f>CSVデータ!F2408</f>
        <v>0</v>
      </c>
    </row>
    <row r="2409" spans="1:7" x14ac:dyDescent="0.4">
      <c r="A2409">
        <f>IF(小平市進捗状況確認シート!$B$6=CSVデータ!G2409,1,0)</f>
        <v>0</v>
      </c>
      <c r="B2409">
        <f>IF(小平市進捗状況確認シート!$C$6=CSVデータ!B2409,1,0)</f>
        <v>1</v>
      </c>
      <c r="C2409">
        <f t="shared" si="38"/>
        <v>0</v>
      </c>
      <c r="D2409" t="e">
        <f>VLOOKUP(CSVデータ!C2409,Sheet1!L:M,2,FALSE)</f>
        <v>#N/A</v>
      </c>
      <c r="E2409" s="29">
        <f>CSVデータ!E2409</f>
        <v>0</v>
      </c>
      <c r="F2409" s="29">
        <f>CSVデータ!D2409</f>
        <v>0</v>
      </c>
      <c r="G2409" s="29">
        <f>CSVデータ!F2409</f>
        <v>0</v>
      </c>
    </row>
    <row r="2410" spans="1:7" x14ac:dyDescent="0.4">
      <c r="A2410">
        <f>IF(小平市進捗状況確認シート!$B$6=CSVデータ!G2410,1,0)</f>
        <v>0</v>
      </c>
      <c r="B2410">
        <f>IF(小平市進捗状況確認シート!$C$6=CSVデータ!B2410,1,0)</f>
        <v>1</v>
      </c>
      <c r="C2410">
        <f t="shared" si="38"/>
        <v>0</v>
      </c>
      <c r="D2410" t="e">
        <f>VLOOKUP(CSVデータ!C2410,Sheet1!L:M,2,FALSE)</f>
        <v>#N/A</v>
      </c>
      <c r="E2410" s="29">
        <f>CSVデータ!E2410</f>
        <v>0</v>
      </c>
      <c r="F2410" s="29">
        <f>CSVデータ!D2410</f>
        <v>0</v>
      </c>
      <c r="G2410" s="29">
        <f>CSVデータ!F2410</f>
        <v>0</v>
      </c>
    </row>
    <row r="2411" spans="1:7" x14ac:dyDescent="0.4">
      <c r="A2411">
        <f>IF(小平市進捗状況確認シート!$B$6=CSVデータ!G2411,1,0)</f>
        <v>0</v>
      </c>
      <c r="B2411">
        <f>IF(小平市進捗状況確認シート!$C$6=CSVデータ!B2411,1,0)</f>
        <v>1</v>
      </c>
      <c r="C2411">
        <f t="shared" si="38"/>
        <v>0</v>
      </c>
      <c r="D2411" t="e">
        <f>VLOOKUP(CSVデータ!C2411,Sheet1!L:M,2,FALSE)</f>
        <v>#N/A</v>
      </c>
      <c r="E2411" s="29">
        <f>CSVデータ!E2411</f>
        <v>0</v>
      </c>
      <c r="F2411" s="29">
        <f>CSVデータ!D2411</f>
        <v>0</v>
      </c>
      <c r="G2411" s="29">
        <f>CSVデータ!F2411</f>
        <v>0</v>
      </c>
    </row>
    <row r="2412" spans="1:7" x14ac:dyDescent="0.4">
      <c r="A2412">
        <f>IF(小平市進捗状況確認シート!$B$6=CSVデータ!G2412,1,0)</f>
        <v>0</v>
      </c>
      <c r="B2412">
        <f>IF(小平市進捗状況確認シート!$C$6=CSVデータ!B2412,1,0)</f>
        <v>1</v>
      </c>
      <c r="C2412">
        <f t="shared" si="38"/>
        <v>0</v>
      </c>
      <c r="D2412" t="e">
        <f>VLOOKUP(CSVデータ!C2412,Sheet1!L:M,2,FALSE)</f>
        <v>#N/A</v>
      </c>
      <c r="E2412" s="29">
        <f>CSVデータ!E2412</f>
        <v>0</v>
      </c>
      <c r="F2412" s="29">
        <f>CSVデータ!D2412</f>
        <v>0</v>
      </c>
      <c r="G2412" s="29">
        <f>CSVデータ!F2412</f>
        <v>0</v>
      </c>
    </row>
    <row r="2413" spans="1:7" x14ac:dyDescent="0.4">
      <c r="A2413">
        <f>IF(小平市進捗状況確認シート!$B$6=CSVデータ!G2413,1,0)</f>
        <v>0</v>
      </c>
      <c r="B2413">
        <f>IF(小平市進捗状況確認シート!$C$6=CSVデータ!B2413,1,0)</f>
        <v>1</v>
      </c>
      <c r="C2413">
        <f t="shared" si="38"/>
        <v>0</v>
      </c>
      <c r="D2413" t="e">
        <f>VLOOKUP(CSVデータ!C2413,Sheet1!L:M,2,FALSE)</f>
        <v>#N/A</v>
      </c>
      <c r="E2413" s="29">
        <f>CSVデータ!E2413</f>
        <v>0</v>
      </c>
      <c r="F2413" s="29">
        <f>CSVデータ!D2413</f>
        <v>0</v>
      </c>
      <c r="G2413" s="29">
        <f>CSVデータ!F2413</f>
        <v>0</v>
      </c>
    </row>
    <row r="2414" spans="1:7" x14ac:dyDescent="0.4">
      <c r="A2414">
        <f>IF(小平市進捗状況確認シート!$B$6=CSVデータ!G2414,1,0)</f>
        <v>0</v>
      </c>
      <c r="B2414">
        <f>IF(小平市進捗状況確認シート!$C$6=CSVデータ!B2414,1,0)</f>
        <v>1</v>
      </c>
      <c r="C2414">
        <f t="shared" si="38"/>
        <v>0</v>
      </c>
      <c r="D2414" t="e">
        <f>VLOOKUP(CSVデータ!C2414,Sheet1!L:M,2,FALSE)</f>
        <v>#N/A</v>
      </c>
      <c r="E2414" s="29">
        <f>CSVデータ!E2414</f>
        <v>0</v>
      </c>
      <c r="F2414" s="29">
        <f>CSVデータ!D2414</f>
        <v>0</v>
      </c>
      <c r="G2414" s="29">
        <f>CSVデータ!F2414</f>
        <v>0</v>
      </c>
    </row>
    <row r="2415" spans="1:7" x14ac:dyDescent="0.4">
      <c r="A2415">
        <f>IF(小平市進捗状況確認シート!$B$6=CSVデータ!G2415,1,0)</f>
        <v>0</v>
      </c>
      <c r="B2415">
        <f>IF(小平市進捗状況確認シート!$C$6=CSVデータ!B2415,1,0)</f>
        <v>1</v>
      </c>
      <c r="C2415">
        <f t="shared" si="38"/>
        <v>0</v>
      </c>
      <c r="D2415" t="e">
        <f>VLOOKUP(CSVデータ!C2415,Sheet1!L:M,2,FALSE)</f>
        <v>#N/A</v>
      </c>
      <c r="E2415" s="29">
        <f>CSVデータ!E2415</f>
        <v>0</v>
      </c>
      <c r="F2415" s="29">
        <f>CSVデータ!D2415</f>
        <v>0</v>
      </c>
      <c r="G2415" s="29">
        <f>CSVデータ!F2415</f>
        <v>0</v>
      </c>
    </row>
    <row r="2416" spans="1:7" x14ac:dyDescent="0.4">
      <c r="A2416">
        <f>IF(小平市進捗状況確認シート!$B$6=CSVデータ!G2416,1,0)</f>
        <v>0</v>
      </c>
      <c r="B2416">
        <f>IF(小平市進捗状況確認シート!$C$6=CSVデータ!B2416,1,0)</f>
        <v>1</v>
      </c>
      <c r="C2416">
        <f t="shared" si="38"/>
        <v>0</v>
      </c>
      <c r="D2416" t="e">
        <f>VLOOKUP(CSVデータ!C2416,Sheet1!L:M,2,FALSE)</f>
        <v>#N/A</v>
      </c>
      <c r="E2416" s="29">
        <f>CSVデータ!E2416</f>
        <v>0</v>
      </c>
      <c r="F2416" s="29">
        <f>CSVデータ!D2416</f>
        <v>0</v>
      </c>
      <c r="G2416" s="29">
        <f>CSVデータ!F2416</f>
        <v>0</v>
      </c>
    </row>
    <row r="2417" spans="1:7" x14ac:dyDescent="0.4">
      <c r="A2417">
        <f>IF(小平市進捗状況確認シート!$B$6=CSVデータ!G2417,1,0)</f>
        <v>0</v>
      </c>
      <c r="B2417">
        <f>IF(小平市進捗状況確認シート!$C$6=CSVデータ!B2417,1,0)</f>
        <v>1</v>
      </c>
      <c r="C2417">
        <f t="shared" si="38"/>
        <v>0</v>
      </c>
      <c r="D2417" t="e">
        <f>VLOOKUP(CSVデータ!C2417,Sheet1!L:M,2,FALSE)</f>
        <v>#N/A</v>
      </c>
      <c r="E2417" s="29">
        <f>CSVデータ!E2417</f>
        <v>0</v>
      </c>
      <c r="F2417" s="29">
        <f>CSVデータ!D2417</f>
        <v>0</v>
      </c>
      <c r="G2417" s="29">
        <f>CSVデータ!F2417</f>
        <v>0</v>
      </c>
    </row>
    <row r="2418" spans="1:7" x14ac:dyDescent="0.4">
      <c r="A2418">
        <f>IF(小平市進捗状況確認シート!$B$6=CSVデータ!G2418,1,0)</f>
        <v>0</v>
      </c>
      <c r="B2418">
        <f>IF(小平市進捗状況確認シート!$C$6=CSVデータ!B2418,1,0)</f>
        <v>1</v>
      </c>
      <c r="C2418">
        <f t="shared" si="38"/>
        <v>0</v>
      </c>
      <c r="D2418" t="e">
        <f>VLOOKUP(CSVデータ!C2418,Sheet1!L:M,2,FALSE)</f>
        <v>#N/A</v>
      </c>
      <c r="E2418" s="29">
        <f>CSVデータ!E2418</f>
        <v>0</v>
      </c>
      <c r="F2418" s="29">
        <f>CSVデータ!D2418</f>
        <v>0</v>
      </c>
      <c r="G2418" s="29">
        <f>CSVデータ!F2418</f>
        <v>0</v>
      </c>
    </row>
    <row r="2419" spans="1:7" x14ac:dyDescent="0.4">
      <c r="A2419">
        <f>IF(小平市進捗状況確認シート!$B$6=CSVデータ!G2419,1,0)</f>
        <v>0</v>
      </c>
      <c r="B2419">
        <f>IF(小平市進捗状況確認シート!$C$6=CSVデータ!B2419,1,0)</f>
        <v>1</v>
      </c>
      <c r="C2419">
        <f t="shared" si="38"/>
        <v>0</v>
      </c>
      <c r="D2419" t="e">
        <f>VLOOKUP(CSVデータ!C2419,Sheet1!L:M,2,FALSE)</f>
        <v>#N/A</v>
      </c>
      <c r="E2419" s="29">
        <f>CSVデータ!E2419</f>
        <v>0</v>
      </c>
      <c r="F2419" s="29">
        <f>CSVデータ!D2419</f>
        <v>0</v>
      </c>
      <c r="G2419" s="29">
        <f>CSVデータ!F2419</f>
        <v>0</v>
      </c>
    </row>
    <row r="2420" spans="1:7" x14ac:dyDescent="0.4">
      <c r="A2420">
        <f>IF(小平市進捗状況確認シート!$B$6=CSVデータ!G2420,1,0)</f>
        <v>0</v>
      </c>
      <c r="B2420">
        <f>IF(小平市進捗状況確認シート!$C$6=CSVデータ!B2420,1,0)</f>
        <v>1</v>
      </c>
      <c r="C2420">
        <f t="shared" si="38"/>
        <v>0</v>
      </c>
      <c r="D2420" t="e">
        <f>VLOOKUP(CSVデータ!C2420,Sheet1!L:M,2,FALSE)</f>
        <v>#N/A</v>
      </c>
      <c r="E2420" s="29">
        <f>CSVデータ!E2420</f>
        <v>0</v>
      </c>
      <c r="F2420" s="29">
        <f>CSVデータ!D2420</f>
        <v>0</v>
      </c>
      <c r="G2420" s="29">
        <f>CSVデータ!F2420</f>
        <v>0</v>
      </c>
    </row>
    <row r="2421" spans="1:7" x14ac:dyDescent="0.4">
      <c r="A2421">
        <f>IF(小平市進捗状況確認シート!$B$6=CSVデータ!G2421,1,0)</f>
        <v>0</v>
      </c>
      <c r="B2421">
        <f>IF(小平市進捗状況確認シート!$C$6=CSVデータ!B2421,1,0)</f>
        <v>1</v>
      </c>
      <c r="C2421">
        <f t="shared" si="38"/>
        <v>0</v>
      </c>
      <c r="D2421" t="e">
        <f>VLOOKUP(CSVデータ!C2421,Sheet1!L:M,2,FALSE)</f>
        <v>#N/A</v>
      </c>
      <c r="E2421" s="29">
        <f>CSVデータ!E2421</f>
        <v>0</v>
      </c>
      <c r="F2421" s="29">
        <f>CSVデータ!D2421</f>
        <v>0</v>
      </c>
      <c r="G2421" s="29">
        <f>CSVデータ!F2421</f>
        <v>0</v>
      </c>
    </row>
    <row r="2422" spans="1:7" x14ac:dyDescent="0.4">
      <c r="A2422">
        <f>IF(小平市進捗状況確認シート!$B$6=CSVデータ!G2422,1,0)</f>
        <v>0</v>
      </c>
      <c r="B2422">
        <f>IF(小平市進捗状況確認シート!$C$6=CSVデータ!B2422,1,0)</f>
        <v>1</v>
      </c>
      <c r="C2422">
        <f t="shared" si="38"/>
        <v>0</v>
      </c>
      <c r="D2422" t="e">
        <f>VLOOKUP(CSVデータ!C2422,Sheet1!L:M,2,FALSE)</f>
        <v>#N/A</v>
      </c>
      <c r="E2422" s="29">
        <f>CSVデータ!E2422</f>
        <v>0</v>
      </c>
      <c r="F2422" s="29">
        <f>CSVデータ!D2422</f>
        <v>0</v>
      </c>
      <c r="G2422" s="29">
        <f>CSVデータ!F2422</f>
        <v>0</v>
      </c>
    </row>
    <row r="2423" spans="1:7" x14ac:dyDescent="0.4">
      <c r="A2423">
        <f>IF(小平市進捗状況確認シート!$B$6=CSVデータ!G2423,1,0)</f>
        <v>0</v>
      </c>
      <c r="B2423">
        <f>IF(小平市進捗状況確認シート!$C$6=CSVデータ!B2423,1,0)</f>
        <v>1</v>
      </c>
      <c r="C2423">
        <f t="shared" si="38"/>
        <v>0</v>
      </c>
      <c r="D2423" t="e">
        <f>VLOOKUP(CSVデータ!C2423,Sheet1!L:M,2,FALSE)</f>
        <v>#N/A</v>
      </c>
      <c r="E2423" s="29">
        <f>CSVデータ!E2423</f>
        <v>0</v>
      </c>
      <c r="F2423" s="29">
        <f>CSVデータ!D2423</f>
        <v>0</v>
      </c>
      <c r="G2423" s="29">
        <f>CSVデータ!F2423</f>
        <v>0</v>
      </c>
    </row>
    <row r="2424" spans="1:7" x14ac:dyDescent="0.4">
      <c r="A2424">
        <f>IF(小平市進捗状況確認シート!$B$6=CSVデータ!G2424,1,0)</f>
        <v>0</v>
      </c>
      <c r="B2424">
        <f>IF(小平市進捗状況確認シート!$C$6=CSVデータ!B2424,1,0)</f>
        <v>1</v>
      </c>
      <c r="C2424">
        <f t="shared" si="38"/>
        <v>0</v>
      </c>
      <c r="D2424" t="e">
        <f>VLOOKUP(CSVデータ!C2424,Sheet1!L:M,2,FALSE)</f>
        <v>#N/A</v>
      </c>
      <c r="E2424" s="29">
        <f>CSVデータ!E2424</f>
        <v>0</v>
      </c>
      <c r="F2424" s="29">
        <f>CSVデータ!D2424</f>
        <v>0</v>
      </c>
      <c r="G2424" s="29">
        <f>CSVデータ!F2424</f>
        <v>0</v>
      </c>
    </row>
    <row r="2425" spans="1:7" x14ac:dyDescent="0.4">
      <c r="A2425">
        <f>IF(小平市進捗状況確認シート!$B$6=CSVデータ!G2425,1,0)</f>
        <v>0</v>
      </c>
      <c r="B2425">
        <f>IF(小平市進捗状況確認シート!$C$6=CSVデータ!B2425,1,0)</f>
        <v>1</v>
      </c>
      <c r="C2425">
        <f t="shared" si="38"/>
        <v>0</v>
      </c>
      <c r="D2425" t="e">
        <f>VLOOKUP(CSVデータ!C2425,Sheet1!L:M,2,FALSE)</f>
        <v>#N/A</v>
      </c>
      <c r="E2425" s="29">
        <f>CSVデータ!E2425</f>
        <v>0</v>
      </c>
      <c r="F2425" s="29">
        <f>CSVデータ!D2425</f>
        <v>0</v>
      </c>
      <c r="G2425" s="29">
        <f>CSVデータ!F2425</f>
        <v>0</v>
      </c>
    </row>
    <row r="2426" spans="1:7" x14ac:dyDescent="0.4">
      <c r="A2426">
        <f>IF(小平市進捗状況確認シート!$B$6=CSVデータ!G2426,1,0)</f>
        <v>0</v>
      </c>
      <c r="B2426">
        <f>IF(小平市進捗状況確認シート!$C$6=CSVデータ!B2426,1,0)</f>
        <v>1</v>
      </c>
      <c r="C2426">
        <f t="shared" si="38"/>
        <v>0</v>
      </c>
      <c r="D2426" t="e">
        <f>VLOOKUP(CSVデータ!C2426,Sheet1!L:M,2,FALSE)</f>
        <v>#N/A</v>
      </c>
      <c r="E2426" s="29">
        <f>CSVデータ!E2426</f>
        <v>0</v>
      </c>
      <c r="F2426" s="29">
        <f>CSVデータ!D2426</f>
        <v>0</v>
      </c>
      <c r="G2426" s="29">
        <f>CSVデータ!F2426</f>
        <v>0</v>
      </c>
    </row>
    <row r="2427" spans="1:7" x14ac:dyDescent="0.4">
      <c r="A2427">
        <f>IF(小平市進捗状況確認シート!$B$6=CSVデータ!G2427,1,0)</f>
        <v>0</v>
      </c>
      <c r="B2427">
        <f>IF(小平市進捗状況確認シート!$C$6=CSVデータ!B2427,1,0)</f>
        <v>1</v>
      </c>
      <c r="C2427">
        <f t="shared" si="38"/>
        <v>0</v>
      </c>
      <c r="D2427" t="e">
        <f>VLOOKUP(CSVデータ!C2427,Sheet1!L:M,2,FALSE)</f>
        <v>#N/A</v>
      </c>
      <c r="E2427" s="29">
        <f>CSVデータ!E2427</f>
        <v>0</v>
      </c>
      <c r="F2427" s="29">
        <f>CSVデータ!D2427</f>
        <v>0</v>
      </c>
      <c r="G2427" s="29">
        <f>CSVデータ!F2427</f>
        <v>0</v>
      </c>
    </row>
    <row r="2428" spans="1:7" x14ac:dyDescent="0.4">
      <c r="A2428">
        <f>IF(小平市進捗状況確認シート!$B$6=CSVデータ!G2428,1,0)</f>
        <v>0</v>
      </c>
      <c r="B2428">
        <f>IF(小平市進捗状況確認シート!$C$6=CSVデータ!B2428,1,0)</f>
        <v>1</v>
      </c>
      <c r="C2428">
        <f t="shared" si="38"/>
        <v>0</v>
      </c>
      <c r="D2428" t="e">
        <f>VLOOKUP(CSVデータ!C2428,Sheet1!L:M,2,FALSE)</f>
        <v>#N/A</v>
      </c>
      <c r="E2428" s="29">
        <f>CSVデータ!E2428</f>
        <v>0</v>
      </c>
      <c r="F2428" s="29">
        <f>CSVデータ!D2428</f>
        <v>0</v>
      </c>
      <c r="G2428" s="29">
        <f>CSVデータ!F2428</f>
        <v>0</v>
      </c>
    </row>
    <row r="2429" spans="1:7" x14ac:dyDescent="0.4">
      <c r="A2429">
        <f>IF(小平市進捗状況確認シート!$B$6=CSVデータ!G2429,1,0)</f>
        <v>0</v>
      </c>
      <c r="B2429">
        <f>IF(小平市進捗状況確認シート!$C$6=CSVデータ!B2429,1,0)</f>
        <v>1</v>
      </c>
      <c r="C2429">
        <f t="shared" si="38"/>
        <v>0</v>
      </c>
      <c r="D2429" t="e">
        <f>VLOOKUP(CSVデータ!C2429,Sheet1!L:M,2,FALSE)</f>
        <v>#N/A</v>
      </c>
      <c r="E2429" s="29">
        <f>CSVデータ!E2429</f>
        <v>0</v>
      </c>
      <c r="F2429" s="29">
        <f>CSVデータ!D2429</f>
        <v>0</v>
      </c>
      <c r="G2429" s="29">
        <f>CSVデータ!F2429</f>
        <v>0</v>
      </c>
    </row>
    <row r="2430" spans="1:7" x14ac:dyDescent="0.4">
      <c r="A2430">
        <f>IF(小平市進捗状況確認シート!$B$6=CSVデータ!G2430,1,0)</f>
        <v>0</v>
      </c>
      <c r="B2430">
        <f>IF(小平市進捗状況確認シート!$C$6=CSVデータ!B2430,1,0)</f>
        <v>1</v>
      </c>
      <c r="C2430">
        <f t="shared" si="38"/>
        <v>0</v>
      </c>
      <c r="D2430" t="e">
        <f>VLOOKUP(CSVデータ!C2430,Sheet1!L:M,2,FALSE)</f>
        <v>#N/A</v>
      </c>
      <c r="E2430" s="29">
        <f>CSVデータ!E2430</f>
        <v>0</v>
      </c>
      <c r="F2430" s="29">
        <f>CSVデータ!D2430</f>
        <v>0</v>
      </c>
      <c r="G2430" s="29">
        <f>CSVデータ!F2430</f>
        <v>0</v>
      </c>
    </row>
    <row r="2431" spans="1:7" x14ac:dyDescent="0.4">
      <c r="A2431">
        <f>IF(小平市進捗状況確認シート!$B$6=CSVデータ!G2431,1,0)</f>
        <v>0</v>
      </c>
      <c r="B2431">
        <f>IF(小平市進捗状況確認シート!$C$6=CSVデータ!B2431,1,0)</f>
        <v>1</v>
      </c>
      <c r="C2431">
        <f t="shared" si="38"/>
        <v>0</v>
      </c>
      <c r="D2431" t="e">
        <f>VLOOKUP(CSVデータ!C2431,Sheet1!L:M,2,FALSE)</f>
        <v>#N/A</v>
      </c>
      <c r="E2431" s="29">
        <f>CSVデータ!E2431</f>
        <v>0</v>
      </c>
      <c r="F2431" s="29">
        <f>CSVデータ!D2431</f>
        <v>0</v>
      </c>
      <c r="G2431" s="29">
        <f>CSVデータ!F2431</f>
        <v>0</v>
      </c>
    </row>
    <row r="2432" spans="1:7" x14ac:dyDescent="0.4">
      <c r="A2432">
        <f>IF(小平市進捗状況確認シート!$B$6=CSVデータ!G2432,1,0)</f>
        <v>0</v>
      </c>
      <c r="B2432">
        <f>IF(小平市進捗状況確認シート!$C$6=CSVデータ!B2432,1,0)</f>
        <v>1</v>
      </c>
      <c r="C2432">
        <f t="shared" si="38"/>
        <v>0</v>
      </c>
      <c r="D2432" t="e">
        <f>VLOOKUP(CSVデータ!C2432,Sheet1!L:M,2,FALSE)</f>
        <v>#N/A</v>
      </c>
      <c r="E2432" s="29">
        <f>CSVデータ!E2432</f>
        <v>0</v>
      </c>
      <c r="F2432" s="29">
        <f>CSVデータ!D2432</f>
        <v>0</v>
      </c>
      <c r="G2432" s="29">
        <f>CSVデータ!F2432</f>
        <v>0</v>
      </c>
    </row>
    <row r="2433" spans="1:7" x14ac:dyDescent="0.4">
      <c r="A2433">
        <f>IF(小平市進捗状況確認シート!$B$6=CSVデータ!G2433,1,0)</f>
        <v>0</v>
      </c>
      <c r="B2433">
        <f>IF(小平市進捗状況確認シート!$C$6=CSVデータ!B2433,1,0)</f>
        <v>1</v>
      </c>
      <c r="C2433">
        <f t="shared" si="38"/>
        <v>0</v>
      </c>
      <c r="D2433" t="e">
        <f>VLOOKUP(CSVデータ!C2433,Sheet1!L:M,2,FALSE)</f>
        <v>#N/A</v>
      </c>
      <c r="E2433" s="29">
        <f>CSVデータ!E2433</f>
        <v>0</v>
      </c>
      <c r="F2433" s="29">
        <f>CSVデータ!D2433</f>
        <v>0</v>
      </c>
      <c r="G2433" s="29">
        <f>CSVデータ!F2433</f>
        <v>0</v>
      </c>
    </row>
    <row r="2434" spans="1:7" x14ac:dyDescent="0.4">
      <c r="A2434">
        <f>IF(小平市進捗状況確認シート!$B$6=CSVデータ!G2434,1,0)</f>
        <v>0</v>
      </c>
      <c r="B2434">
        <f>IF(小平市進捗状況確認シート!$C$6=CSVデータ!B2434,1,0)</f>
        <v>1</v>
      </c>
      <c r="C2434">
        <f t="shared" si="38"/>
        <v>0</v>
      </c>
      <c r="D2434" t="e">
        <f>VLOOKUP(CSVデータ!C2434,Sheet1!L:M,2,FALSE)</f>
        <v>#N/A</v>
      </c>
      <c r="E2434" s="29">
        <f>CSVデータ!E2434</f>
        <v>0</v>
      </c>
      <c r="F2434" s="29">
        <f>CSVデータ!D2434</f>
        <v>0</v>
      </c>
      <c r="G2434" s="29">
        <f>CSVデータ!F2434</f>
        <v>0</v>
      </c>
    </row>
    <row r="2435" spans="1:7" x14ac:dyDescent="0.4">
      <c r="A2435">
        <f>IF(小平市進捗状況確認シート!$B$6=CSVデータ!G2435,1,0)</f>
        <v>0</v>
      </c>
      <c r="B2435">
        <f>IF(小平市進捗状況確認シート!$C$6=CSVデータ!B2435,1,0)</f>
        <v>1</v>
      </c>
      <c r="C2435">
        <f t="shared" si="38"/>
        <v>0</v>
      </c>
      <c r="D2435" t="e">
        <f>VLOOKUP(CSVデータ!C2435,Sheet1!L:M,2,FALSE)</f>
        <v>#N/A</v>
      </c>
      <c r="E2435" s="29">
        <f>CSVデータ!E2435</f>
        <v>0</v>
      </c>
      <c r="F2435" s="29">
        <f>CSVデータ!D2435</f>
        <v>0</v>
      </c>
      <c r="G2435" s="29">
        <f>CSVデータ!F2435</f>
        <v>0</v>
      </c>
    </row>
    <row r="2436" spans="1:7" x14ac:dyDescent="0.4">
      <c r="A2436">
        <f>IF(小平市進捗状況確認シート!$B$6=CSVデータ!G2436,1,0)</f>
        <v>0</v>
      </c>
      <c r="B2436">
        <f>IF(小平市進捗状況確認シート!$C$6=CSVデータ!B2436,1,0)</f>
        <v>1</v>
      </c>
      <c r="C2436">
        <f t="shared" si="38"/>
        <v>0</v>
      </c>
      <c r="D2436" t="e">
        <f>VLOOKUP(CSVデータ!C2436,Sheet1!L:M,2,FALSE)</f>
        <v>#N/A</v>
      </c>
      <c r="E2436" s="29">
        <f>CSVデータ!E2436</f>
        <v>0</v>
      </c>
      <c r="F2436" s="29">
        <f>CSVデータ!D2436</f>
        <v>0</v>
      </c>
      <c r="G2436" s="29">
        <f>CSVデータ!F2436</f>
        <v>0</v>
      </c>
    </row>
    <row r="2437" spans="1:7" x14ac:dyDescent="0.4">
      <c r="A2437">
        <f>IF(小平市進捗状況確認シート!$B$6=CSVデータ!G2437,1,0)</f>
        <v>0</v>
      </c>
      <c r="B2437">
        <f>IF(小平市進捗状況確認シート!$C$6=CSVデータ!B2437,1,0)</f>
        <v>1</v>
      </c>
      <c r="C2437">
        <f t="shared" si="38"/>
        <v>0</v>
      </c>
      <c r="D2437" t="e">
        <f>VLOOKUP(CSVデータ!C2437,Sheet1!L:M,2,FALSE)</f>
        <v>#N/A</v>
      </c>
      <c r="E2437" s="29">
        <f>CSVデータ!E2437</f>
        <v>0</v>
      </c>
      <c r="F2437" s="29">
        <f>CSVデータ!D2437</f>
        <v>0</v>
      </c>
      <c r="G2437" s="29">
        <f>CSVデータ!F2437</f>
        <v>0</v>
      </c>
    </row>
    <row r="2438" spans="1:7" x14ac:dyDescent="0.4">
      <c r="A2438">
        <f>IF(小平市進捗状況確認シート!$B$6=CSVデータ!G2438,1,0)</f>
        <v>0</v>
      </c>
      <c r="B2438">
        <f>IF(小平市進捗状況確認シート!$C$6=CSVデータ!B2438,1,0)</f>
        <v>1</v>
      </c>
      <c r="C2438">
        <f t="shared" si="38"/>
        <v>0</v>
      </c>
      <c r="D2438" t="e">
        <f>VLOOKUP(CSVデータ!C2438,Sheet1!L:M,2,FALSE)</f>
        <v>#N/A</v>
      </c>
      <c r="E2438" s="29">
        <f>CSVデータ!E2438</f>
        <v>0</v>
      </c>
      <c r="F2438" s="29">
        <f>CSVデータ!D2438</f>
        <v>0</v>
      </c>
      <c r="G2438" s="29">
        <f>CSVデータ!F2438</f>
        <v>0</v>
      </c>
    </row>
    <row r="2439" spans="1:7" x14ac:dyDescent="0.4">
      <c r="A2439">
        <f>IF(小平市進捗状況確認シート!$B$6=CSVデータ!G2439,1,0)</f>
        <v>0</v>
      </c>
      <c r="B2439">
        <f>IF(小平市進捗状況確認シート!$C$6=CSVデータ!B2439,1,0)</f>
        <v>1</v>
      </c>
      <c r="C2439">
        <f t="shared" si="38"/>
        <v>0</v>
      </c>
      <c r="D2439" t="e">
        <f>VLOOKUP(CSVデータ!C2439,Sheet1!L:M,2,FALSE)</f>
        <v>#N/A</v>
      </c>
      <c r="E2439" s="29">
        <f>CSVデータ!E2439</f>
        <v>0</v>
      </c>
      <c r="F2439" s="29">
        <f>CSVデータ!D2439</f>
        <v>0</v>
      </c>
      <c r="G2439" s="29">
        <f>CSVデータ!F2439</f>
        <v>0</v>
      </c>
    </row>
    <row r="2440" spans="1:7" x14ac:dyDescent="0.4">
      <c r="A2440">
        <f>IF(小平市進捗状況確認シート!$B$6=CSVデータ!G2440,1,0)</f>
        <v>0</v>
      </c>
      <c r="B2440">
        <f>IF(小平市進捗状況確認シート!$C$6=CSVデータ!B2440,1,0)</f>
        <v>1</v>
      </c>
      <c r="C2440">
        <f t="shared" si="38"/>
        <v>0</v>
      </c>
      <c r="D2440" t="e">
        <f>VLOOKUP(CSVデータ!C2440,Sheet1!L:M,2,FALSE)</f>
        <v>#N/A</v>
      </c>
      <c r="E2440" s="29">
        <f>CSVデータ!E2440</f>
        <v>0</v>
      </c>
      <c r="F2440" s="29">
        <f>CSVデータ!D2440</f>
        <v>0</v>
      </c>
      <c r="G2440" s="29">
        <f>CSVデータ!F2440</f>
        <v>0</v>
      </c>
    </row>
    <row r="2441" spans="1:7" x14ac:dyDescent="0.4">
      <c r="A2441">
        <f>IF(小平市進捗状況確認シート!$B$6=CSVデータ!G2441,1,0)</f>
        <v>0</v>
      </c>
      <c r="B2441">
        <f>IF(小平市進捗状況確認シート!$C$6=CSVデータ!B2441,1,0)</f>
        <v>1</v>
      </c>
      <c r="C2441">
        <f t="shared" si="38"/>
        <v>0</v>
      </c>
      <c r="D2441" t="e">
        <f>VLOOKUP(CSVデータ!C2441,Sheet1!L:M,2,FALSE)</f>
        <v>#N/A</v>
      </c>
      <c r="E2441" s="29">
        <f>CSVデータ!E2441</f>
        <v>0</v>
      </c>
      <c r="F2441" s="29">
        <f>CSVデータ!D2441</f>
        <v>0</v>
      </c>
      <c r="G2441" s="29">
        <f>CSVデータ!F2441</f>
        <v>0</v>
      </c>
    </row>
    <row r="2442" spans="1:7" x14ac:dyDescent="0.4">
      <c r="A2442">
        <f>IF(小平市進捗状況確認シート!$B$6=CSVデータ!G2442,1,0)</f>
        <v>0</v>
      </c>
      <c r="B2442">
        <f>IF(小平市進捗状況確認シート!$C$6=CSVデータ!B2442,1,0)</f>
        <v>1</v>
      </c>
      <c r="C2442">
        <f t="shared" si="38"/>
        <v>0</v>
      </c>
      <c r="D2442" t="e">
        <f>VLOOKUP(CSVデータ!C2442,Sheet1!L:M,2,FALSE)</f>
        <v>#N/A</v>
      </c>
      <c r="E2442" s="29">
        <f>CSVデータ!E2442</f>
        <v>0</v>
      </c>
      <c r="F2442" s="29">
        <f>CSVデータ!D2442</f>
        <v>0</v>
      </c>
      <c r="G2442" s="29">
        <f>CSVデータ!F2442</f>
        <v>0</v>
      </c>
    </row>
    <row r="2443" spans="1:7" x14ac:dyDescent="0.4">
      <c r="A2443">
        <f>IF(小平市進捗状況確認シート!$B$6=CSVデータ!G2443,1,0)</f>
        <v>0</v>
      </c>
      <c r="B2443">
        <f>IF(小平市進捗状況確認シート!$C$6=CSVデータ!B2443,1,0)</f>
        <v>1</v>
      </c>
      <c r="C2443">
        <f t="shared" si="38"/>
        <v>0</v>
      </c>
      <c r="D2443" t="e">
        <f>VLOOKUP(CSVデータ!C2443,Sheet1!L:M,2,FALSE)</f>
        <v>#N/A</v>
      </c>
      <c r="E2443" s="29">
        <f>CSVデータ!E2443</f>
        <v>0</v>
      </c>
      <c r="F2443" s="29">
        <f>CSVデータ!D2443</f>
        <v>0</v>
      </c>
      <c r="G2443" s="29">
        <f>CSVデータ!F2443</f>
        <v>0</v>
      </c>
    </row>
    <row r="2444" spans="1:7" x14ac:dyDescent="0.4">
      <c r="A2444">
        <f>IF(小平市進捗状況確認シート!$B$6=CSVデータ!G2444,1,0)</f>
        <v>0</v>
      </c>
      <c r="B2444">
        <f>IF(小平市進捗状況確認シート!$C$6=CSVデータ!B2444,1,0)</f>
        <v>1</v>
      </c>
      <c r="C2444">
        <f t="shared" si="38"/>
        <v>0</v>
      </c>
      <c r="D2444" t="e">
        <f>VLOOKUP(CSVデータ!C2444,Sheet1!L:M,2,FALSE)</f>
        <v>#N/A</v>
      </c>
      <c r="E2444" s="29">
        <f>CSVデータ!E2444</f>
        <v>0</v>
      </c>
      <c r="F2444" s="29">
        <f>CSVデータ!D2444</f>
        <v>0</v>
      </c>
      <c r="G2444" s="29">
        <f>CSVデータ!F2444</f>
        <v>0</v>
      </c>
    </row>
    <row r="2445" spans="1:7" x14ac:dyDescent="0.4">
      <c r="A2445">
        <f>IF(小平市進捗状況確認シート!$B$6=CSVデータ!G2445,1,0)</f>
        <v>0</v>
      </c>
      <c r="B2445">
        <f>IF(小平市進捗状況確認シート!$C$6=CSVデータ!B2445,1,0)</f>
        <v>1</v>
      </c>
      <c r="C2445">
        <f t="shared" si="38"/>
        <v>0</v>
      </c>
      <c r="D2445" t="e">
        <f>VLOOKUP(CSVデータ!C2445,Sheet1!L:M,2,FALSE)</f>
        <v>#N/A</v>
      </c>
      <c r="E2445" s="29">
        <f>CSVデータ!E2445</f>
        <v>0</v>
      </c>
      <c r="F2445" s="29">
        <f>CSVデータ!D2445</f>
        <v>0</v>
      </c>
      <c r="G2445" s="29">
        <f>CSVデータ!F2445</f>
        <v>0</v>
      </c>
    </row>
    <row r="2446" spans="1:7" x14ac:dyDescent="0.4">
      <c r="A2446">
        <f>IF(小平市進捗状況確認シート!$B$6=CSVデータ!G2446,1,0)</f>
        <v>0</v>
      </c>
      <c r="B2446">
        <f>IF(小平市進捗状況確認シート!$C$6=CSVデータ!B2446,1,0)</f>
        <v>1</v>
      </c>
      <c r="C2446">
        <f t="shared" si="38"/>
        <v>0</v>
      </c>
      <c r="D2446" t="e">
        <f>VLOOKUP(CSVデータ!C2446,Sheet1!L:M,2,FALSE)</f>
        <v>#N/A</v>
      </c>
      <c r="E2446" s="29">
        <f>CSVデータ!E2446</f>
        <v>0</v>
      </c>
      <c r="F2446" s="29">
        <f>CSVデータ!D2446</f>
        <v>0</v>
      </c>
      <c r="G2446" s="29">
        <f>CSVデータ!F2446</f>
        <v>0</v>
      </c>
    </row>
    <row r="2447" spans="1:7" x14ac:dyDescent="0.4">
      <c r="A2447">
        <f>IF(小平市進捗状況確認シート!$B$6=CSVデータ!G2447,1,0)</f>
        <v>0</v>
      </c>
      <c r="B2447">
        <f>IF(小平市進捗状況確認シート!$C$6=CSVデータ!B2447,1,0)</f>
        <v>1</v>
      </c>
      <c r="C2447">
        <f t="shared" si="38"/>
        <v>0</v>
      </c>
      <c r="D2447" t="e">
        <f>VLOOKUP(CSVデータ!C2447,Sheet1!L:M,2,FALSE)</f>
        <v>#N/A</v>
      </c>
      <c r="E2447" s="29">
        <f>CSVデータ!E2447</f>
        <v>0</v>
      </c>
      <c r="F2447" s="29">
        <f>CSVデータ!D2447</f>
        <v>0</v>
      </c>
      <c r="G2447" s="29">
        <f>CSVデータ!F2447</f>
        <v>0</v>
      </c>
    </row>
    <row r="2448" spans="1:7" x14ac:dyDescent="0.4">
      <c r="A2448">
        <f>IF(小平市進捗状況確認シート!$B$6=CSVデータ!G2448,1,0)</f>
        <v>0</v>
      </c>
      <c r="B2448">
        <f>IF(小平市進捗状況確認シート!$C$6=CSVデータ!B2448,1,0)</f>
        <v>1</v>
      </c>
      <c r="C2448">
        <f t="shared" si="38"/>
        <v>0</v>
      </c>
      <c r="D2448" t="e">
        <f>VLOOKUP(CSVデータ!C2448,Sheet1!L:M,2,FALSE)</f>
        <v>#N/A</v>
      </c>
      <c r="E2448" s="29">
        <f>CSVデータ!E2448</f>
        <v>0</v>
      </c>
      <c r="F2448" s="29">
        <f>CSVデータ!D2448</f>
        <v>0</v>
      </c>
      <c r="G2448" s="29">
        <f>CSVデータ!F2448</f>
        <v>0</v>
      </c>
    </row>
    <row r="2449" spans="1:7" x14ac:dyDescent="0.4">
      <c r="A2449">
        <f>IF(小平市進捗状況確認シート!$B$6=CSVデータ!G2449,1,0)</f>
        <v>0</v>
      </c>
      <c r="B2449">
        <f>IF(小平市進捗状況確認シート!$C$6=CSVデータ!B2449,1,0)</f>
        <v>1</v>
      </c>
      <c r="C2449">
        <f t="shared" si="38"/>
        <v>0</v>
      </c>
      <c r="D2449" t="e">
        <f>VLOOKUP(CSVデータ!C2449,Sheet1!L:M,2,FALSE)</f>
        <v>#N/A</v>
      </c>
      <c r="E2449" s="29">
        <f>CSVデータ!E2449</f>
        <v>0</v>
      </c>
      <c r="F2449" s="29">
        <f>CSVデータ!D2449</f>
        <v>0</v>
      </c>
      <c r="G2449" s="29">
        <f>CSVデータ!F2449</f>
        <v>0</v>
      </c>
    </row>
    <row r="2450" spans="1:7" x14ac:dyDescent="0.4">
      <c r="A2450">
        <f>IF(小平市進捗状況確認シート!$B$6=CSVデータ!G2450,1,0)</f>
        <v>0</v>
      </c>
      <c r="B2450">
        <f>IF(小平市進捗状況確認シート!$C$6=CSVデータ!B2450,1,0)</f>
        <v>1</v>
      </c>
      <c r="C2450">
        <f t="shared" si="38"/>
        <v>0</v>
      </c>
      <c r="D2450" t="e">
        <f>VLOOKUP(CSVデータ!C2450,Sheet1!L:M,2,FALSE)</f>
        <v>#N/A</v>
      </c>
      <c r="E2450" s="29">
        <f>CSVデータ!E2450</f>
        <v>0</v>
      </c>
      <c r="F2450" s="29">
        <f>CSVデータ!D2450</f>
        <v>0</v>
      </c>
      <c r="G2450" s="29">
        <f>CSVデータ!F2450</f>
        <v>0</v>
      </c>
    </row>
    <row r="2451" spans="1:7" x14ac:dyDescent="0.4">
      <c r="A2451">
        <f>IF(小平市進捗状況確認シート!$B$6=CSVデータ!G2451,1,0)</f>
        <v>0</v>
      </c>
      <c r="B2451">
        <f>IF(小平市進捗状況確認シート!$C$6=CSVデータ!B2451,1,0)</f>
        <v>1</v>
      </c>
      <c r="C2451">
        <f t="shared" si="38"/>
        <v>0</v>
      </c>
      <c r="D2451" t="e">
        <f>VLOOKUP(CSVデータ!C2451,Sheet1!L:M,2,FALSE)</f>
        <v>#N/A</v>
      </c>
      <c r="E2451" s="29">
        <f>CSVデータ!E2451</f>
        <v>0</v>
      </c>
      <c r="F2451" s="29">
        <f>CSVデータ!D2451</f>
        <v>0</v>
      </c>
      <c r="G2451" s="29">
        <f>CSVデータ!F2451</f>
        <v>0</v>
      </c>
    </row>
    <row r="2452" spans="1:7" x14ac:dyDescent="0.4">
      <c r="A2452">
        <f>IF(小平市進捗状況確認シート!$B$6=CSVデータ!G2452,1,0)</f>
        <v>0</v>
      </c>
      <c r="B2452">
        <f>IF(小平市進捗状況確認シート!$C$6=CSVデータ!B2452,1,0)</f>
        <v>1</v>
      </c>
      <c r="C2452">
        <f t="shared" si="38"/>
        <v>0</v>
      </c>
      <c r="D2452" t="e">
        <f>VLOOKUP(CSVデータ!C2452,Sheet1!L:M,2,FALSE)</f>
        <v>#N/A</v>
      </c>
      <c r="E2452" s="29">
        <f>CSVデータ!E2452</f>
        <v>0</v>
      </c>
      <c r="F2452" s="29">
        <f>CSVデータ!D2452</f>
        <v>0</v>
      </c>
      <c r="G2452" s="29">
        <f>CSVデータ!F2452</f>
        <v>0</v>
      </c>
    </row>
    <row r="2453" spans="1:7" x14ac:dyDescent="0.4">
      <c r="A2453">
        <f>IF(小平市進捗状況確認シート!$B$6=CSVデータ!G2453,1,0)</f>
        <v>0</v>
      </c>
      <c r="B2453">
        <f>IF(小平市進捗状況確認シート!$C$6=CSVデータ!B2453,1,0)</f>
        <v>1</v>
      </c>
      <c r="C2453">
        <f t="shared" si="38"/>
        <v>0</v>
      </c>
      <c r="D2453" t="e">
        <f>VLOOKUP(CSVデータ!C2453,Sheet1!L:M,2,FALSE)</f>
        <v>#N/A</v>
      </c>
      <c r="E2453" s="29">
        <f>CSVデータ!E2453</f>
        <v>0</v>
      </c>
      <c r="F2453" s="29">
        <f>CSVデータ!D2453</f>
        <v>0</v>
      </c>
      <c r="G2453" s="29">
        <f>CSVデータ!F2453</f>
        <v>0</v>
      </c>
    </row>
    <row r="2454" spans="1:7" x14ac:dyDescent="0.4">
      <c r="A2454">
        <f>IF(小平市進捗状況確認シート!$B$6=CSVデータ!G2454,1,0)</f>
        <v>0</v>
      </c>
      <c r="B2454">
        <f>IF(小平市進捗状況確認シート!$C$6=CSVデータ!B2454,1,0)</f>
        <v>1</v>
      </c>
      <c r="C2454">
        <f t="shared" si="38"/>
        <v>0</v>
      </c>
      <c r="D2454" t="e">
        <f>VLOOKUP(CSVデータ!C2454,Sheet1!L:M,2,FALSE)</f>
        <v>#N/A</v>
      </c>
      <c r="E2454" s="29">
        <f>CSVデータ!E2454</f>
        <v>0</v>
      </c>
      <c r="F2454" s="29">
        <f>CSVデータ!D2454</f>
        <v>0</v>
      </c>
      <c r="G2454" s="29">
        <f>CSVデータ!F2454</f>
        <v>0</v>
      </c>
    </row>
    <row r="2455" spans="1:7" x14ac:dyDescent="0.4">
      <c r="A2455">
        <f>IF(小平市進捗状況確認シート!$B$6=CSVデータ!G2455,1,0)</f>
        <v>0</v>
      </c>
      <c r="B2455">
        <f>IF(小平市進捗状況確認シート!$C$6=CSVデータ!B2455,1,0)</f>
        <v>1</v>
      </c>
      <c r="C2455">
        <f t="shared" si="38"/>
        <v>0</v>
      </c>
      <c r="D2455" t="e">
        <f>VLOOKUP(CSVデータ!C2455,Sheet1!L:M,2,FALSE)</f>
        <v>#N/A</v>
      </c>
      <c r="E2455" s="29">
        <f>CSVデータ!E2455</f>
        <v>0</v>
      </c>
      <c r="F2455" s="29">
        <f>CSVデータ!D2455</f>
        <v>0</v>
      </c>
      <c r="G2455" s="29">
        <f>CSVデータ!F2455</f>
        <v>0</v>
      </c>
    </row>
    <row r="2456" spans="1:7" x14ac:dyDescent="0.4">
      <c r="A2456">
        <f>IF(小平市進捗状況確認シート!$B$6=CSVデータ!G2456,1,0)</f>
        <v>0</v>
      </c>
      <c r="B2456">
        <f>IF(小平市進捗状況確認シート!$C$6=CSVデータ!B2456,1,0)</f>
        <v>1</v>
      </c>
      <c r="C2456">
        <f t="shared" si="38"/>
        <v>0</v>
      </c>
      <c r="D2456" t="e">
        <f>VLOOKUP(CSVデータ!C2456,Sheet1!L:M,2,FALSE)</f>
        <v>#N/A</v>
      </c>
      <c r="E2456" s="29">
        <f>CSVデータ!E2456</f>
        <v>0</v>
      </c>
      <c r="F2456" s="29">
        <f>CSVデータ!D2456</f>
        <v>0</v>
      </c>
      <c r="G2456" s="29">
        <f>CSVデータ!F2456</f>
        <v>0</v>
      </c>
    </row>
    <row r="2457" spans="1:7" x14ac:dyDescent="0.4">
      <c r="A2457">
        <f>IF(小平市進捗状況確認シート!$B$6=CSVデータ!G2457,1,0)</f>
        <v>0</v>
      </c>
      <c r="B2457">
        <f>IF(小平市進捗状況確認シート!$C$6=CSVデータ!B2457,1,0)</f>
        <v>1</v>
      </c>
      <c r="C2457">
        <f t="shared" si="38"/>
        <v>0</v>
      </c>
      <c r="D2457" t="e">
        <f>VLOOKUP(CSVデータ!C2457,Sheet1!L:M,2,FALSE)</f>
        <v>#N/A</v>
      </c>
      <c r="E2457" s="29">
        <f>CSVデータ!E2457</f>
        <v>0</v>
      </c>
      <c r="F2457" s="29">
        <f>CSVデータ!D2457</f>
        <v>0</v>
      </c>
      <c r="G2457" s="29">
        <f>CSVデータ!F2457</f>
        <v>0</v>
      </c>
    </row>
    <row r="2458" spans="1:7" x14ac:dyDescent="0.4">
      <c r="A2458">
        <f>IF(小平市進捗状況確認シート!$B$6=CSVデータ!G2458,1,0)</f>
        <v>0</v>
      </c>
      <c r="B2458">
        <f>IF(小平市進捗状況確認シート!$C$6=CSVデータ!B2458,1,0)</f>
        <v>1</v>
      </c>
      <c r="C2458">
        <f t="shared" si="38"/>
        <v>0</v>
      </c>
      <c r="D2458" t="e">
        <f>VLOOKUP(CSVデータ!C2458,Sheet1!L:M,2,FALSE)</f>
        <v>#N/A</v>
      </c>
      <c r="E2458" s="29">
        <f>CSVデータ!E2458</f>
        <v>0</v>
      </c>
      <c r="F2458" s="29">
        <f>CSVデータ!D2458</f>
        <v>0</v>
      </c>
      <c r="G2458" s="29">
        <f>CSVデータ!F2458</f>
        <v>0</v>
      </c>
    </row>
    <row r="2459" spans="1:7" x14ac:dyDescent="0.4">
      <c r="A2459">
        <f>IF(小平市進捗状況確認シート!$B$6=CSVデータ!G2459,1,0)</f>
        <v>0</v>
      </c>
      <c r="B2459">
        <f>IF(小平市進捗状況確認シート!$C$6=CSVデータ!B2459,1,0)</f>
        <v>1</v>
      </c>
      <c r="C2459">
        <f t="shared" si="38"/>
        <v>0</v>
      </c>
      <c r="D2459" t="e">
        <f>VLOOKUP(CSVデータ!C2459,Sheet1!L:M,2,FALSE)</f>
        <v>#N/A</v>
      </c>
      <c r="E2459" s="29">
        <f>CSVデータ!E2459</f>
        <v>0</v>
      </c>
      <c r="F2459" s="29">
        <f>CSVデータ!D2459</f>
        <v>0</v>
      </c>
      <c r="G2459" s="29">
        <f>CSVデータ!F2459</f>
        <v>0</v>
      </c>
    </row>
    <row r="2460" spans="1:7" x14ac:dyDescent="0.4">
      <c r="A2460">
        <f>IF(小平市進捗状況確認シート!$B$6=CSVデータ!G2460,1,0)</f>
        <v>0</v>
      </c>
      <c r="B2460">
        <f>IF(小平市進捗状況確認シート!$C$6=CSVデータ!B2460,1,0)</f>
        <v>1</v>
      </c>
      <c r="C2460">
        <f t="shared" si="38"/>
        <v>0</v>
      </c>
      <c r="D2460" t="e">
        <f>VLOOKUP(CSVデータ!C2460,Sheet1!L:M,2,FALSE)</f>
        <v>#N/A</v>
      </c>
      <c r="E2460" s="29">
        <f>CSVデータ!E2460</f>
        <v>0</v>
      </c>
      <c r="F2460" s="29">
        <f>CSVデータ!D2460</f>
        <v>0</v>
      </c>
      <c r="G2460" s="29">
        <f>CSVデータ!F2460</f>
        <v>0</v>
      </c>
    </row>
    <row r="2461" spans="1:7" x14ac:dyDescent="0.4">
      <c r="A2461">
        <f>IF(小平市進捗状況確認シート!$B$6=CSVデータ!G2461,1,0)</f>
        <v>0</v>
      </c>
      <c r="B2461">
        <f>IF(小平市進捗状況確認シート!$C$6=CSVデータ!B2461,1,0)</f>
        <v>1</v>
      </c>
      <c r="C2461">
        <f t="shared" si="38"/>
        <v>0</v>
      </c>
      <c r="D2461" t="e">
        <f>VLOOKUP(CSVデータ!C2461,Sheet1!L:M,2,FALSE)</f>
        <v>#N/A</v>
      </c>
      <c r="E2461" s="29">
        <f>CSVデータ!E2461</f>
        <v>0</v>
      </c>
      <c r="F2461" s="29">
        <f>CSVデータ!D2461</f>
        <v>0</v>
      </c>
      <c r="G2461" s="29">
        <f>CSVデータ!F2461</f>
        <v>0</v>
      </c>
    </row>
    <row r="2462" spans="1:7" x14ac:dyDescent="0.4">
      <c r="A2462">
        <f>IF(小平市進捗状況確認シート!$B$6=CSVデータ!G2462,1,0)</f>
        <v>0</v>
      </c>
      <c r="B2462">
        <f>IF(小平市進捗状況確認シート!$C$6=CSVデータ!B2462,1,0)</f>
        <v>1</v>
      </c>
      <c r="C2462">
        <f t="shared" si="38"/>
        <v>0</v>
      </c>
      <c r="D2462" t="e">
        <f>VLOOKUP(CSVデータ!C2462,Sheet1!L:M,2,FALSE)</f>
        <v>#N/A</v>
      </c>
      <c r="E2462" s="29">
        <f>CSVデータ!E2462</f>
        <v>0</v>
      </c>
      <c r="F2462" s="29">
        <f>CSVデータ!D2462</f>
        <v>0</v>
      </c>
      <c r="G2462" s="29">
        <f>CSVデータ!F2462</f>
        <v>0</v>
      </c>
    </row>
    <row r="2463" spans="1:7" x14ac:dyDescent="0.4">
      <c r="A2463">
        <f>IF(小平市進捗状況確認シート!$B$6=CSVデータ!G2463,1,0)</f>
        <v>0</v>
      </c>
      <c r="B2463">
        <f>IF(小平市進捗状況確認シート!$C$6=CSVデータ!B2463,1,0)</f>
        <v>1</v>
      </c>
      <c r="C2463">
        <f t="shared" si="38"/>
        <v>0</v>
      </c>
      <c r="D2463" t="e">
        <f>VLOOKUP(CSVデータ!C2463,Sheet1!L:M,2,FALSE)</f>
        <v>#N/A</v>
      </c>
      <c r="E2463" s="29">
        <f>CSVデータ!E2463</f>
        <v>0</v>
      </c>
      <c r="F2463" s="29">
        <f>CSVデータ!D2463</f>
        <v>0</v>
      </c>
      <c r="G2463" s="29">
        <f>CSVデータ!F2463</f>
        <v>0</v>
      </c>
    </row>
    <row r="2464" spans="1:7" x14ac:dyDescent="0.4">
      <c r="A2464">
        <f>IF(小平市進捗状況確認シート!$B$6=CSVデータ!G2464,1,0)</f>
        <v>0</v>
      </c>
      <c r="B2464">
        <f>IF(小平市進捗状況確認シート!$C$6=CSVデータ!B2464,1,0)</f>
        <v>1</v>
      </c>
      <c r="C2464">
        <f t="shared" si="38"/>
        <v>0</v>
      </c>
      <c r="D2464" t="e">
        <f>VLOOKUP(CSVデータ!C2464,Sheet1!L:M,2,FALSE)</f>
        <v>#N/A</v>
      </c>
      <c r="E2464" s="29">
        <f>CSVデータ!E2464</f>
        <v>0</v>
      </c>
      <c r="F2464" s="29">
        <f>CSVデータ!D2464</f>
        <v>0</v>
      </c>
      <c r="G2464" s="29">
        <f>CSVデータ!F2464</f>
        <v>0</v>
      </c>
    </row>
    <row r="2465" spans="1:7" x14ac:dyDescent="0.4">
      <c r="A2465">
        <f>IF(小平市進捗状況確認シート!$B$6=CSVデータ!G2465,1,0)</f>
        <v>0</v>
      </c>
      <c r="B2465">
        <f>IF(小平市進捗状況確認シート!$C$6=CSVデータ!B2465,1,0)</f>
        <v>1</v>
      </c>
      <c r="C2465">
        <f t="shared" si="38"/>
        <v>0</v>
      </c>
      <c r="D2465" t="e">
        <f>VLOOKUP(CSVデータ!C2465,Sheet1!L:M,2,FALSE)</f>
        <v>#N/A</v>
      </c>
      <c r="E2465" s="29">
        <f>CSVデータ!E2465</f>
        <v>0</v>
      </c>
      <c r="F2465" s="29">
        <f>CSVデータ!D2465</f>
        <v>0</v>
      </c>
      <c r="G2465" s="29">
        <f>CSVデータ!F2465</f>
        <v>0</v>
      </c>
    </row>
    <row r="2466" spans="1:7" x14ac:dyDescent="0.4">
      <c r="A2466">
        <f>IF(小平市進捗状況確認シート!$B$6=CSVデータ!G2466,1,0)</f>
        <v>0</v>
      </c>
      <c r="B2466">
        <f>IF(小平市進捗状況確認シート!$C$6=CSVデータ!B2466,1,0)</f>
        <v>1</v>
      </c>
      <c r="C2466">
        <f t="shared" si="38"/>
        <v>0</v>
      </c>
      <c r="D2466" t="e">
        <f>VLOOKUP(CSVデータ!C2466,Sheet1!L:M,2,FALSE)</f>
        <v>#N/A</v>
      </c>
      <c r="E2466" s="29">
        <f>CSVデータ!E2466</f>
        <v>0</v>
      </c>
      <c r="F2466" s="29">
        <f>CSVデータ!D2466</f>
        <v>0</v>
      </c>
      <c r="G2466" s="29">
        <f>CSVデータ!F2466</f>
        <v>0</v>
      </c>
    </row>
    <row r="2467" spans="1:7" x14ac:dyDescent="0.4">
      <c r="A2467">
        <f>IF(小平市進捗状況確認シート!$B$6=CSVデータ!G2467,1,0)</f>
        <v>0</v>
      </c>
      <c r="B2467">
        <f>IF(小平市進捗状況確認シート!$C$6=CSVデータ!B2467,1,0)</f>
        <v>1</v>
      </c>
      <c r="C2467">
        <f t="shared" si="38"/>
        <v>0</v>
      </c>
      <c r="D2467" t="e">
        <f>VLOOKUP(CSVデータ!C2467,Sheet1!L:M,2,FALSE)</f>
        <v>#N/A</v>
      </c>
      <c r="E2467" s="29">
        <f>CSVデータ!E2467</f>
        <v>0</v>
      </c>
      <c r="F2467" s="29">
        <f>CSVデータ!D2467</f>
        <v>0</v>
      </c>
      <c r="G2467" s="29">
        <f>CSVデータ!F2467</f>
        <v>0</v>
      </c>
    </row>
    <row r="2468" spans="1:7" x14ac:dyDescent="0.4">
      <c r="A2468">
        <f>IF(小平市進捗状況確認シート!$B$6=CSVデータ!G2468,1,0)</f>
        <v>0</v>
      </c>
      <c r="B2468">
        <f>IF(小平市進捗状況確認シート!$C$6=CSVデータ!B2468,1,0)</f>
        <v>1</v>
      </c>
      <c r="C2468">
        <f t="shared" si="38"/>
        <v>0</v>
      </c>
      <c r="D2468" t="e">
        <f>VLOOKUP(CSVデータ!C2468,Sheet1!L:M,2,FALSE)</f>
        <v>#N/A</v>
      </c>
      <c r="E2468" s="29">
        <f>CSVデータ!E2468</f>
        <v>0</v>
      </c>
      <c r="F2468" s="29">
        <f>CSVデータ!D2468</f>
        <v>0</v>
      </c>
      <c r="G2468" s="29">
        <f>CSVデータ!F2468</f>
        <v>0</v>
      </c>
    </row>
    <row r="2469" spans="1:7" x14ac:dyDescent="0.4">
      <c r="A2469">
        <f>IF(小平市進捗状況確認シート!$B$6=CSVデータ!G2469,1,0)</f>
        <v>0</v>
      </c>
      <c r="B2469">
        <f>IF(小平市進捗状況確認シート!$C$6=CSVデータ!B2469,1,0)</f>
        <v>1</v>
      </c>
      <c r="C2469">
        <f t="shared" si="38"/>
        <v>0</v>
      </c>
      <c r="D2469" t="e">
        <f>VLOOKUP(CSVデータ!C2469,Sheet1!L:M,2,FALSE)</f>
        <v>#N/A</v>
      </c>
      <c r="E2469" s="29">
        <f>CSVデータ!E2469</f>
        <v>0</v>
      </c>
      <c r="F2469" s="29">
        <f>CSVデータ!D2469</f>
        <v>0</v>
      </c>
      <c r="G2469" s="29">
        <f>CSVデータ!F2469</f>
        <v>0</v>
      </c>
    </row>
    <row r="2470" spans="1:7" x14ac:dyDescent="0.4">
      <c r="A2470">
        <f>IF(小平市進捗状況確認シート!$B$6=CSVデータ!G2470,1,0)</f>
        <v>0</v>
      </c>
      <c r="B2470">
        <f>IF(小平市進捗状況確認シート!$C$6=CSVデータ!B2470,1,0)</f>
        <v>1</v>
      </c>
      <c r="C2470">
        <f t="shared" si="38"/>
        <v>0</v>
      </c>
      <c r="D2470" t="e">
        <f>VLOOKUP(CSVデータ!C2470,Sheet1!L:M,2,FALSE)</f>
        <v>#N/A</v>
      </c>
      <c r="E2470" s="29">
        <f>CSVデータ!E2470</f>
        <v>0</v>
      </c>
      <c r="F2470" s="29">
        <f>CSVデータ!D2470</f>
        <v>0</v>
      </c>
      <c r="G2470" s="29">
        <f>CSVデータ!F2470</f>
        <v>0</v>
      </c>
    </row>
    <row r="2471" spans="1:7" x14ac:dyDescent="0.4">
      <c r="A2471">
        <f>IF(小平市進捗状況確認シート!$B$6=CSVデータ!G2471,1,0)</f>
        <v>0</v>
      </c>
      <c r="B2471">
        <f>IF(小平市進捗状況確認シート!$C$6=CSVデータ!B2471,1,0)</f>
        <v>1</v>
      </c>
      <c r="C2471">
        <f t="shared" ref="C2471:C2534" si="39">IF(A2471+B2471=2,1,0)</f>
        <v>0</v>
      </c>
      <c r="D2471" t="e">
        <f>VLOOKUP(CSVデータ!C2471,Sheet1!L:M,2,FALSE)</f>
        <v>#N/A</v>
      </c>
      <c r="E2471" s="29">
        <f>CSVデータ!E2471</f>
        <v>0</v>
      </c>
      <c r="F2471" s="29">
        <f>CSVデータ!D2471</f>
        <v>0</v>
      </c>
      <c r="G2471" s="29">
        <f>CSVデータ!F2471</f>
        <v>0</v>
      </c>
    </row>
    <row r="2472" spans="1:7" x14ac:dyDescent="0.4">
      <c r="A2472">
        <f>IF(小平市進捗状況確認シート!$B$6=CSVデータ!G2472,1,0)</f>
        <v>0</v>
      </c>
      <c r="B2472">
        <f>IF(小平市進捗状況確認シート!$C$6=CSVデータ!B2472,1,0)</f>
        <v>1</v>
      </c>
      <c r="C2472">
        <f t="shared" si="39"/>
        <v>0</v>
      </c>
      <c r="D2472" t="e">
        <f>VLOOKUP(CSVデータ!C2472,Sheet1!L:M,2,FALSE)</f>
        <v>#N/A</v>
      </c>
      <c r="E2472" s="29">
        <f>CSVデータ!E2472</f>
        <v>0</v>
      </c>
      <c r="F2472" s="29">
        <f>CSVデータ!D2472</f>
        <v>0</v>
      </c>
      <c r="G2472" s="29">
        <f>CSVデータ!F2472</f>
        <v>0</v>
      </c>
    </row>
    <row r="2473" spans="1:7" x14ac:dyDescent="0.4">
      <c r="A2473">
        <f>IF(小平市進捗状況確認シート!$B$6=CSVデータ!G2473,1,0)</f>
        <v>0</v>
      </c>
      <c r="B2473">
        <f>IF(小平市進捗状況確認シート!$C$6=CSVデータ!B2473,1,0)</f>
        <v>1</v>
      </c>
      <c r="C2473">
        <f t="shared" si="39"/>
        <v>0</v>
      </c>
      <c r="D2473" t="e">
        <f>VLOOKUP(CSVデータ!C2473,Sheet1!L:M,2,FALSE)</f>
        <v>#N/A</v>
      </c>
      <c r="E2473" s="29">
        <f>CSVデータ!E2473</f>
        <v>0</v>
      </c>
      <c r="F2473" s="29">
        <f>CSVデータ!D2473</f>
        <v>0</v>
      </c>
      <c r="G2473" s="29">
        <f>CSVデータ!F2473</f>
        <v>0</v>
      </c>
    </row>
    <row r="2474" spans="1:7" x14ac:dyDescent="0.4">
      <c r="A2474">
        <f>IF(小平市進捗状況確認シート!$B$6=CSVデータ!G2474,1,0)</f>
        <v>0</v>
      </c>
      <c r="B2474">
        <f>IF(小平市進捗状況確認シート!$C$6=CSVデータ!B2474,1,0)</f>
        <v>1</v>
      </c>
      <c r="C2474">
        <f t="shared" si="39"/>
        <v>0</v>
      </c>
      <c r="D2474" t="e">
        <f>VLOOKUP(CSVデータ!C2474,Sheet1!L:M,2,FALSE)</f>
        <v>#N/A</v>
      </c>
      <c r="E2474" s="29">
        <f>CSVデータ!E2474</f>
        <v>0</v>
      </c>
      <c r="F2474" s="29">
        <f>CSVデータ!D2474</f>
        <v>0</v>
      </c>
      <c r="G2474" s="29">
        <f>CSVデータ!F2474</f>
        <v>0</v>
      </c>
    </row>
    <row r="2475" spans="1:7" x14ac:dyDescent="0.4">
      <c r="A2475">
        <f>IF(小平市進捗状況確認シート!$B$6=CSVデータ!G2475,1,0)</f>
        <v>0</v>
      </c>
      <c r="B2475">
        <f>IF(小平市進捗状況確認シート!$C$6=CSVデータ!B2475,1,0)</f>
        <v>1</v>
      </c>
      <c r="C2475">
        <f t="shared" si="39"/>
        <v>0</v>
      </c>
      <c r="D2475" t="e">
        <f>VLOOKUP(CSVデータ!C2475,Sheet1!L:M,2,FALSE)</f>
        <v>#N/A</v>
      </c>
      <c r="E2475" s="29">
        <f>CSVデータ!E2475</f>
        <v>0</v>
      </c>
      <c r="F2475" s="29">
        <f>CSVデータ!D2475</f>
        <v>0</v>
      </c>
      <c r="G2475" s="29">
        <f>CSVデータ!F2475</f>
        <v>0</v>
      </c>
    </row>
    <row r="2476" spans="1:7" x14ac:dyDescent="0.4">
      <c r="A2476">
        <f>IF(小平市進捗状況確認シート!$B$6=CSVデータ!G2476,1,0)</f>
        <v>0</v>
      </c>
      <c r="B2476">
        <f>IF(小平市進捗状況確認シート!$C$6=CSVデータ!B2476,1,0)</f>
        <v>1</v>
      </c>
      <c r="C2476">
        <f t="shared" si="39"/>
        <v>0</v>
      </c>
      <c r="D2476" t="e">
        <f>VLOOKUP(CSVデータ!C2476,Sheet1!L:M,2,FALSE)</f>
        <v>#N/A</v>
      </c>
      <c r="E2476" s="29">
        <f>CSVデータ!E2476</f>
        <v>0</v>
      </c>
      <c r="F2476" s="29">
        <f>CSVデータ!D2476</f>
        <v>0</v>
      </c>
      <c r="G2476" s="29">
        <f>CSVデータ!F2476</f>
        <v>0</v>
      </c>
    </row>
    <row r="2477" spans="1:7" x14ac:dyDescent="0.4">
      <c r="A2477">
        <f>IF(小平市進捗状況確認シート!$B$6=CSVデータ!G2477,1,0)</f>
        <v>0</v>
      </c>
      <c r="B2477">
        <f>IF(小平市進捗状況確認シート!$C$6=CSVデータ!B2477,1,0)</f>
        <v>1</v>
      </c>
      <c r="C2477">
        <f t="shared" si="39"/>
        <v>0</v>
      </c>
      <c r="D2477" t="e">
        <f>VLOOKUP(CSVデータ!C2477,Sheet1!L:M,2,FALSE)</f>
        <v>#N/A</v>
      </c>
      <c r="E2477" s="29">
        <f>CSVデータ!E2477</f>
        <v>0</v>
      </c>
      <c r="F2477" s="29">
        <f>CSVデータ!D2477</f>
        <v>0</v>
      </c>
      <c r="G2477" s="29">
        <f>CSVデータ!F2477</f>
        <v>0</v>
      </c>
    </row>
    <row r="2478" spans="1:7" x14ac:dyDescent="0.4">
      <c r="A2478">
        <f>IF(小平市進捗状況確認シート!$B$6=CSVデータ!G2478,1,0)</f>
        <v>0</v>
      </c>
      <c r="B2478">
        <f>IF(小平市進捗状況確認シート!$C$6=CSVデータ!B2478,1,0)</f>
        <v>1</v>
      </c>
      <c r="C2478">
        <f t="shared" si="39"/>
        <v>0</v>
      </c>
      <c r="D2478" t="e">
        <f>VLOOKUP(CSVデータ!C2478,Sheet1!L:M,2,FALSE)</f>
        <v>#N/A</v>
      </c>
      <c r="E2478" s="29">
        <f>CSVデータ!E2478</f>
        <v>0</v>
      </c>
      <c r="F2478" s="29">
        <f>CSVデータ!D2478</f>
        <v>0</v>
      </c>
      <c r="G2478" s="29">
        <f>CSVデータ!F2478</f>
        <v>0</v>
      </c>
    </row>
    <row r="2479" spans="1:7" x14ac:dyDescent="0.4">
      <c r="A2479">
        <f>IF(小平市進捗状況確認シート!$B$6=CSVデータ!G2479,1,0)</f>
        <v>0</v>
      </c>
      <c r="B2479">
        <f>IF(小平市進捗状況確認シート!$C$6=CSVデータ!B2479,1,0)</f>
        <v>1</v>
      </c>
      <c r="C2479">
        <f t="shared" si="39"/>
        <v>0</v>
      </c>
      <c r="D2479" t="e">
        <f>VLOOKUP(CSVデータ!C2479,Sheet1!L:M,2,FALSE)</f>
        <v>#N/A</v>
      </c>
      <c r="E2479" s="29">
        <f>CSVデータ!E2479</f>
        <v>0</v>
      </c>
      <c r="F2479" s="29">
        <f>CSVデータ!D2479</f>
        <v>0</v>
      </c>
      <c r="G2479" s="29">
        <f>CSVデータ!F2479</f>
        <v>0</v>
      </c>
    </row>
    <row r="2480" spans="1:7" x14ac:dyDescent="0.4">
      <c r="A2480">
        <f>IF(小平市進捗状況確認シート!$B$6=CSVデータ!G2480,1,0)</f>
        <v>0</v>
      </c>
      <c r="B2480">
        <f>IF(小平市進捗状況確認シート!$C$6=CSVデータ!B2480,1,0)</f>
        <v>1</v>
      </c>
      <c r="C2480">
        <f t="shared" si="39"/>
        <v>0</v>
      </c>
      <c r="D2480" t="e">
        <f>VLOOKUP(CSVデータ!C2480,Sheet1!L:M,2,FALSE)</f>
        <v>#N/A</v>
      </c>
      <c r="E2480" s="29">
        <f>CSVデータ!E2480</f>
        <v>0</v>
      </c>
      <c r="F2480" s="29">
        <f>CSVデータ!D2480</f>
        <v>0</v>
      </c>
      <c r="G2480" s="29">
        <f>CSVデータ!F2480</f>
        <v>0</v>
      </c>
    </row>
    <row r="2481" spans="1:7" x14ac:dyDescent="0.4">
      <c r="A2481">
        <f>IF(小平市進捗状況確認シート!$B$6=CSVデータ!G2481,1,0)</f>
        <v>0</v>
      </c>
      <c r="B2481">
        <f>IF(小平市進捗状況確認シート!$C$6=CSVデータ!B2481,1,0)</f>
        <v>1</v>
      </c>
      <c r="C2481">
        <f t="shared" si="39"/>
        <v>0</v>
      </c>
      <c r="D2481" t="e">
        <f>VLOOKUP(CSVデータ!C2481,Sheet1!L:M,2,FALSE)</f>
        <v>#N/A</v>
      </c>
      <c r="E2481" s="29">
        <f>CSVデータ!E2481</f>
        <v>0</v>
      </c>
      <c r="F2481" s="29">
        <f>CSVデータ!D2481</f>
        <v>0</v>
      </c>
      <c r="G2481" s="29">
        <f>CSVデータ!F2481</f>
        <v>0</v>
      </c>
    </row>
    <row r="2482" spans="1:7" x14ac:dyDescent="0.4">
      <c r="A2482">
        <f>IF(小平市進捗状況確認シート!$B$6=CSVデータ!G2482,1,0)</f>
        <v>0</v>
      </c>
      <c r="B2482">
        <f>IF(小平市進捗状況確認シート!$C$6=CSVデータ!B2482,1,0)</f>
        <v>1</v>
      </c>
      <c r="C2482">
        <f t="shared" si="39"/>
        <v>0</v>
      </c>
      <c r="D2482" t="e">
        <f>VLOOKUP(CSVデータ!C2482,Sheet1!L:M,2,FALSE)</f>
        <v>#N/A</v>
      </c>
      <c r="E2482" s="29">
        <f>CSVデータ!E2482</f>
        <v>0</v>
      </c>
      <c r="F2482" s="29">
        <f>CSVデータ!D2482</f>
        <v>0</v>
      </c>
      <c r="G2482" s="29">
        <f>CSVデータ!F2482</f>
        <v>0</v>
      </c>
    </row>
    <row r="2483" spans="1:7" x14ac:dyDescent="0.4">
      <c r="A2483">
        <f>IF(小平市進捗状況確認シート!$B$6=CSVデータ!G2483,1,0)</f>
        <v>0</v>
      </c>
      <c r="B2483">
        <f>IF(小平市進捗状況確認シート!$C$6=CSVデータ!B2483,1,0)</f>
        <v>1</v>
      </c>
      <c r="C2483">
        <f t="shared" si="39"/>
        <v>0</v>
      </c>
      <c r="D2483" t="e">
        <f>VLOOKUP(CSVデータ!C2483,Sheet1!L:M,2,FALSE)</f>
        <v>#N/A</v>
      </c>
      <c r="E2483" s="29">
        <f>CSVデータ!E2483</f>
        <v>0</v>
      </c>
      <c r="F2483" s="29">
        <f>CSVデータ!D2483</f>
        <v>0</v>
      </c>
      <c r="G2483" s="29">
        <f>CSVデータ!F2483</f>
        <v>0</v>
      </c>
    </row>
    <row r="2484" spans="1:7" x14ac:dyDescent="0.4">
      <c r="A2484">
        <f>IF(小平市進捗状況確認シート!$B$6=CSVデータ!G2484,1,0)</f>
        <v>0</v>
      </c>
      <c r="B2484">
        <f>IF(小平市進捗状況確認シート!$C$6=CSVデータ!B2484,1,0)</f>
        <v>1</v>
      </c>
      <c r="C2484">
        <f t="shared" si="39"/>
        <v>0</v>
      </c>
      <c r="D2484" t="e">
        <f>VLOOKUP(CSVデータ!C2484,Sheet1!L:M,2,FALSE)</f>
        <v>#N/A</v>
      </c>
      <c r="E2484" s="29">
        <f>CSVデータ!E2484</f>
        <v>0</v>
      </c>
      <c r="F2484" s="29">
        <f>CSVデータ!D2484</f>
        <v>0</v>
      </c>
      <c r="G2484" s="29">
        <f>CSVデータ!F2484</f>
        <v>0</v>
      </c>
    </row>
    <row r="2485" spans="1:7" x14ac:dyDescent="0.4">
      <c r="A2485">
        <f>IF(小平市進捗状況確認シート!$B$6=CSVデータ!G2485,1,0)</f>
        <v>0</v>
      </c>
      <c r="B2485">
        <f>IF(小平市進捗状況確認シート!$C$6=CSVデータ!B2485,1,0)</f>
        <v>1</v>
      </c>
      <c r="C2485">
        <f t="shared" si="39"/>
        <v>0</v>
      </c>
      <c r="D2485" t="e">
        <f>VLOOKUP(CSVデータ!C2485,Sheet1!L:M,2,FALSE)</f>
        <v>#N/A</v>
      </c>
      <c r="E2485" s="29">
        <f>CSVデータ!E2485</f>
        <v>0</v>
      </c>
      <c r="F2485" s="29">
        <f>CSVデータ!D2485</f>
        <v>0</v>
      </c>
      <c r="G2485" s="29">
        <f>CSVデータ!F2485</f>
        <v>0</v>
      </c>
    </row>
    <row r="2486" spans="1:7" x14ac:dyDescent="0.4">
      <c r="A2486">
        <f>IF(小平市進捗状況確認シート!$B$6=CSVデータ!G2486,1,0)</f>
        <v>0</v>
      </c>
      <c r="B2486">
        <f>IF(小平市進捗状況確認シート!$C$6=CSVデータ!B2486,1,0)</f>
        <v>1</v>
      </c>
      <c r="C2486">
        <f t="shared" si="39"/>
        <v>0</v>
      </c>
      <c r="D2486" t="e">
        <f>VLOOKUP(CSVデータ!C2486,Sheet1!L:M,2,FALSE)</f>
        <v>#N/A</v>
      </c>
      <c r="E2486" s="29">
        <f>CSVデータ!E2486</f>
        <v>0</v>
      </c>
      <c r="F2486" s="29">
        <f>CSVデータ!D2486</f>
        <v>0</v>
      </c>
      <c r="G2486" s="29">
        <f>CSVデータ!F2486</f>
        <v>0</v>
      </c>
    </row>
    <row r="2487" spans="1:7" x14ac:dyDescent="0.4">
      <c r="A2487">
        <f>IF(小平市進捗状況確認シート!$B$6=CSVデータ!G2487,1,0)</f>
        <v>0</v>
      </c>
      <c r="B2487">
        <f>IF(小平市進捗状況確認シート!$C$6=CSVデータ!B2487,1,0)</f>
        <v>1</v>
      </c>
      <c r="C2487">
        <f t="shared" si="39"/>
        <v>0</v>
      </c>
      <c r="D2487" t="e">
        <f>VLOOKUP(CSVデータ!C2487,Sheet1!L:M,2,FALSE)</f>
        <v>#N/A</v>
      </c>
      <c r="E2487" s="29">
        <f>CSVデータ!E2487</f>
        <v>0</v>
      </c>
      <c r="F2487" s="29">
        <f>CSVデータ!D2487</f>
        <v>0</v>
      </c>
      <c r="G2487" s="29">
        <f>CSVデータ!F2487</f>
        <v>0</v>
      </c>
    </row>
    <row r="2488" spans="1:7" x14ac:dyDescent="0.4">
      <c r="A2488">
        <f>IF(小平市進捗状況確認シート!$B$6=CSVデータ!G2488,1,0)</f>
        <v>0</v>
      </c>
      <c r="B2488">
        <f>IF(小平市進捗状況確認シート!$C$6=CSVデータ!B2488,1,0)</f>
        <v>1</v>
      </c>
      <c r="C2488">
        <f t="shared" si="39"/>
        <v>0</v>
      </c>
      <c r="D2488" t="e">
        <f>VLOOKUP(CSVデータ!C2488,Sheet1!L:M,2,FALSE)</f>
        <v>#N/A</v>
      </c>
      <c r="E2488" s="29">
        <f>CSVデータ!E2488</f>
        <v>0</v>
      </c>
      <c r="F2488" s="29">
        <f>CSVデータ!D2488</f>
        <v>0</v>
      </c>
      <c r="G2488" s="29">
        <f>CSVデータ!F2488</f>
        <v>0</v>
      </c>
    </row>
    <row r="2489" spans="1:7" x14ac:dyDescent="0.4">
      <c r="A2489">
        <f>IF(小平市進捗状況確認シート!$B$6=CSVデータ!G2489,1,0)</f>
        <v>0</v>
      </c>
      <c r="B2489">
        <f>IF(小平市進捗状況確認シート!$C$6=CSVデータ!B2489,1,0)</f>
        <v>1</v>
      </c>
      <c r="C2489">
        <f t="shared" si="39"/>
        <v>0</v>
      </c>
      <c r="D2489" t="e">
        <f>VLOOKUP(CSVデータ!C2489,Sheet1!L:M,2,FALSE)</f>
        <v>#N/A</v>
      </c>
      <c r="E2489" s="29">
        <f>CSVデータ!E2489</f>
        <v>0</v>
      </c>
      <c r="F2489" s="29">
        <f>CSVデータ!D2489</f>
        <v>0</v>
      </c>
      <c r="G2489" s="29">
        <f>CSVデータ!F2489</f>
        <v>0</v>
      </c>
    </row>
    <row r="2490" spans="1:7" x14ac:dyDescent="0.4">
      <c r="A2490">
        <f>IF(小平市進捗状況確認シート!$B$6=CSVデータ!G2490,1,0)</f>
        <v>0</v>
      </c>
      <c r="B2490">
        <f>IF(小平市進捗状況確認シート!$C$6=CSVデータ!B2490,1,0)</f>
        <v>1</v>
      </c>
      <c r="C2490">
        <f t="shared" si="39"/>
        <v>0</v>
      </c>
      <c r="D2490" t="e">
        <f>VLOOKUP(CSVデータ!C2490,Sheet1!L:M,2,FALSE)</f>
        <v>#N/A</v>
      </c>
      <c r="E2490" s="29">
        <f>CSVデータ!E2490</f>
        <v>0</v>
      </c>
      <c r="F2490" s="29">
        <f>CSVデータ!D2490</f>
        <v>0</v>
      </c>
      <c r="G2490" s="29">
        <f>CSVデータ!F2490</f>
        <v>0</v>
      </c>
    </row>
    <row r="2491" spans="1:7" x14ac:dyDescent="0.4">
      <c r="A2491">
        <f>IF(小平市進捗状況確認シート!$B$6=CSVデータ!G2491,1,0)</f>
        <v>0</v>
      </c>
      <c r="B2491">
        <f>IF(小平市進捗状況確認シート!$C$6=CSVデータ!B2491,1,0)</f>
        <v>1</v>
      </c>
      <c r="C2491">
        <f t="shared" si="39"/>
        <v>0</v>
      </c>
      <c r="D2491" t="e">
        <f>VLOOKUP(CSVデータ!C2491,Sheet1!L:M,2,FALSE)</f>
        <v>#N/A</v>
      </c>
      <c r="E2491" s="29">
        <f>CSVデータ!E2491</f>
        <v>0</v>
      </c>
      <c r="F2491" s="29">
        <f>CSVデータ!D2491</f>
        <v>0</v>
      </c>
      <c r="G2491" s="29">
        <f>CSVデータ!F2491</f>
        <v>0</v>
      </c>
    </row>
    <row r="2492" spans="1:7" x14ac:dyDescent="0.4">
      <c r="A2492">
        <f>IF(小平市進捗状況確認シート!$B$6=CSVデータ!G2492,1,0)</f>
        <v>0</v>
      </c>
      <c r="B2492">
        <f>IF(小平市進捗状況確認シート!$C$6=CSVデータ!B2492,1,0)</f>
        <v>1</v>
      </c>
      <c r="C2492">
        <f t="shared" si="39"/>
        <v>0</v>
      </c>
      <c r="D2492" t="e">
        <f>VLOOKUP(CSVデータ!C2492,Sheet1!L:M,2,FALSE)</f>
        <v>#N/A</v>
      </c>
      <c r="E2492" s="29">
        <f>CSVデータ!E2492</f>
        <v>0</v>
      </c>
      <c r="F2492" s="29">
        <f>CSVデータ!D2492</f>
        <v>0</v>
      </c>
      <c r="G2492" s="29">
        <f>CSVデータ!F2492</f>
        <v>0</v>
      </c>
    </row>
    <row r="2493" spans="1:7" x14ac:dyDescent="0.4">
      <c r="A2493">
        <f>IF(小平市進捗状況確認シート!$B$6=CSVデータ!G2493,1,0)</f>
        <v>0</v>
      </c>
      <c r="B2493">
        <f>IF(小平市進捗状況確認シート!$C$6=CSVデータ!B2493,1,0)</f>
        <v>1</v>
      </c>
      <c r="C2493">
        <f t="shared" si="39"/>
        <v>0</v>
      </c>
      <c r="D2493" t="e">
        <f>VLOOKUP(CSVデータ!C2493,Sheet1!L:M,2,FALSE)</f>
        <v>#N/A</v>
      </c>
      <c r="E2493" s="29">
        <f>CSVデータ!E2493</f>
        <v>0</v>
      </c>
      <c r="F2493" s="29">
        <f>CSVデータ!D2493</f>
        <v>0</v>
      </c>
      <c r="G2493" s="29">
        <f>CSVデータ!F2493</f>
        <v>0</v>
      </c>
    </row>
    <row r="2494" spans="1:7" x14ac:dyDescent="0.4">
      <c r="A2494">
        <f>IF(小平市進捗状況確認シート!$B$6=CSVデータ!G2494,1,0)</f>
        <v>0</v>
      </c>
      <c r="B2494">
        <f>IF(小平市進捗状況確認シート!$C$6=CSVデータ!B2494,1,0)</f>
        <v>1</v>
      </c>
      <c r="C2494">
        <f t="shared" si="39"/>
        <v>0</v>
      </c>
      <c r="D2494" t="e">
        <f>VLOOKUP(CSVデータ!C2494,Sheet1!L:M,2,FALSE)</f>
        <v>#N/A</v>
      </c>
      <c r="E2494" s="29">
        <f>CSVデータ!E2494</f>
        <v>0</v>
      </c>
      <c r="F2494" s="29">
        <f>CSVデータ!D2494</f>
        <v>0</v>
      </c>
      <c r="G2494" s="29">
        <f>CSVデータ!F2494</f>
        <v>0</v>
      </c>
    </row>
    <row r="2495" spans="1:7" x14ac:dyDescent="0.4">
      <c r="A2495">
        <f>IF(小平市進捗状況確認シート!$B$6=CSVデータ!G2495,1,0)</f>
        <v>0</v>
      </c>
      <c r="B2495">
        <f>IF(小平市進捗状況確認シート!$C$6=CSVデータ!B2495,1,0)</f>
        <v>1</v>
      </c>
      <c r="C2495">
        <f t="shared" si="39"/>
        <v>0</v>
      </c>
      <c r="D2495" t="e">
        <f>VLOOKUP(CSVデータ!C2495,Sheet1!L:M,2,FALSE)</f>
        <v>#N/A</v>
      </c>
      <c r="E2495" s="29">
        <f>CSVデータ!E2495</f>
        <v>0</v>
      </c>
      <c r="F2495" s="29">
        <f>CSVデータ!D2495</f>
        <v>0</v>
      </c>
      <c r="G2495" s="29">
        <f>CSVデータ!F2495</f>
        <v>0</v>
      </c>
    </row>
    <row r="2496" spans="1:7" x14ac:dyDescent="0.4">
      <c r="A2496">
        <f>IF(小平市進捗状況確認シート!$B$6=CSVデータ!G2496,1,0)</f>
        <v>0</v>
      </c>
      <c r="B2496">
        <f>IF(小平市進捗状況確認シート!$C$6=CSVデータ!B2496,1,0)</f>
        <v>1</v>
      </c>
      <c r="C2496">
        <f t="shared" si="39"/>
        <v>0</v>
      </c>
      <c r="D2496" t="e">
        <f>VLOOKUP(CSVデータ!C2496,Sheet1!L:M,2,FALSE)</f>
        <v>#N/A</v>
      </c>
      <c r="E2496" s="29">
        <f>CSVデータ!E2496</f>
        <v>0</v>
      </c>
      <c r="F2496" s="29">
        <f>CSVデータ!D2496</f>
        <v>0</v>
      </c>
      <c r="G2496" s="29">
        <f>CSVデータ!F2496</f>
        <v>0</v>
      </c>
    </row>
    <row r="2497" spans="1:7" x14ac:dyDescent="0.4">
      <c r="A2497">
        <f>IF(小平市進捗状況確認シート!$B$6=CSVデータ!G2497,1,0)</f>
        <v>0</v>
      </c>
      <c r="B2497">
        <f>IF(小平市進捗状況確認シート!$C$6=CSVデータ!B2497,1,0)</f>
        <v>1</v>
      </c>
      <c r="C2497">
        <f t="shared" si="39"/>
        <v>0</v>
      </c>
      <c r="D2497" t="e">
        <f>VLOOKUP(CSVデータ!C2497,Sheet1!L:M,2,FALSE)</f>
        <v>#N/A</v>
      </c>
      <c r="E2497" s="29">
        <f>CSVデータ!E2497</f>
        <v>0</v>
      </c>
      <c r="F2497" s="29">
        <f>CSVデータ!D2497</f>
        <v>0</v>
      </c>
      <c r="G2497" s="29">
        <f>CSVデータ!F2497</f>
        <v>0</v>
      </c>
    </row>
    <row r="2498" spans="1:7" x14ac:dyDescent="0.4">
      <c r="A2498">
        <f>IF(小平市進捗状況確認シート!$B$6=CSVデータ!G2498,1,0)</f>
        <v>0</v>
      </c>
      <c r="B2498">
        <f>IF(小平市進捗状況確認シート!$C$6=CSVデータ!B2498,1,0)</f>
        <v>1</v>
      </c>
      <c r="C2498">
        <f t="shared" si="39"/>
        <v>0</v>
      </c>
      <c r="D2498" t="e">
        <f>VLOOKUP(CSVデータ!C2498,Sheet1!L:M,2,FALSE)</f>
        <v>#N/A</v>
      </c>
      <c r="E2498" s="29">
        <f>CSVデータ!E2498</f>
        <v>0</v>
      </c>
      <c r="F2498" s="29">
        <f>CSVデータ!D2498</f>
        <v>0</v>
      </c>
      <c r="G2498" s="29">
        <f>CSVデータ!F2498</f>
        <v>0</v>
      </c>
    </row>
    <row r="2499" spans="1:7" x14ac:dyDescent="0.4">
      <c r="A2499">
        <f>IF(小平市進捗状況確認シート!$B$6=CSVデータ!G2499,1,0)</f>
        <v>0</v>
      </c>
      <c r="B2499">
        <f>IF(小平市進捗状況確認シート!$C$6=CSVデータ!B2499,1,0)</f>
        <v>1</v>
      </c>
      <c r="C2499">
        <f t="shared" si="39"/>
        <v>0</v>
      </c>
      <c r="D2499" t="e">
        <f>VLOOKUP(CSVデータ!C2499,Sheet1!L:M,2,FALSE)</f>
        <v>#N/A</v>
      </c>
      <c r="E2499" s="29">
        <f>CSVデータ!E2499</f>
        <v>0</v>
      </c>
      <c r="F2499" s="29">
        <f>CSVデータ!D2499</f>
        <v>0</v>
      </c>
      <c r="G2499" s="29">
        <f>CSVデータ!F2499</f>
        <v>0</v>
      </c>
    </row>
    <row r="2500" spans="1:7" x14ac:dyDescent="0.4">
      <c r="A2500">
        <f>IF(小平市進捗状況確認シート!$B$6=CSVデータ!G2500,1,0)</f>
        <v>0</v>
      </c>
      <c r="B2500">
        <f>IF(小平市進捗状況確認シート!$C$6=CSVデータ!B2500,1,0)</f>
        <v>1</v>
      </c>
      <c r="C2500">
        <f t="shared" si="39"/>
        <v>0</v>
      </c>
      <c r="D2500" t="e">
        <f>VLOOKUP(CSVデータ!C2500,Sheet1!L:M,2,FALSE)</f>
        <v>#N/A</v>
      </c>
      <c r="E2500" s="29">
        <f>CSVデータ!E2500</f>
        <v>0</v>
      </c>
      <c r="F2500" s="29">
        <f>CSVデータ!D2500</f>
        <v>0</v>
      </c>
      <c r="G2500" s="29">
        <f>CSVデータ!F2500</f>
        <v>0</v>
      </c>
    </row>
    <row r="2501" spans="1:7" x14ac:dyDescent="0.4">
      <c r="A2501">
        <f>IF(小平市進捗状況確認シート!$B$6=CSVデータ!G2501,1,0)</f>
        <v>0</v>
      </c>
      <c r="B2501">
        <f>IF(小平市進捗状況確認シート!$C$6=CSVデータ!B2501,1,0)</f>
        <v>1</v>
      </c>
      <c r="C2501">
        <f t="shared" si="39"/>
        <v>0</v>
      </c>
      <c r="D2501" t="e">
        <f>VLOOKUP(CSVデータ!C2501,Sheet1!L:M,2,FALSE)</f>
        <v>#N/A</v>
      </c>
      <c r="E2501" s="29">
        <f>CSVデータ!E2501</f>
        <v>0</v>
      </c>
      <c r="F2501" s="29">
        <f>CSVデータ!D2501</f>
        <v>0</v>
      </c>
      <c r="G2501" s="29">
        <f>CSVデータ!F2501</f>
        <v>0</v>
      </c>
    </row>
    <row r="2502" spans="1:7" x14ac:dyDescent="0.4">
      <c r="A2502">
        <f>IF(小平市進捗状況確認シート!$B$6=CSVデータ!G2502,1,0)</f>
        <v>0</v>
      </c>
      <c r="B2502">
        <f>IF(小平市進捗状況確認シート!$C$6=CSVデータ!B2502,1,0)</f>
        <v>1</v>
      </c>
      <c r="C2502">
        <f t="shared" si="39"/>
        <v>0</v>
      </c>
      <c r="D2502" t="e">
        <f>VLOOKUP(CSVデータ!C2502,Sheet1!L:M,2,FALSE)</f>
        <v>#N/A</v>
      </c>
      <c r="E2502" s="29">
        <f>CSVデータ!E2502</f>
        <v>0</v>
      </c>
      <c r="F2502" s="29">
        <f>CSVデータ!D2502</f>
        <v>0</v>
      </c>
      <c r="G2502" s="29">
        <f>CSVデータ!F2502</f>
        <v>0</v>
      </c>
    </row>
    <row r="2503" spans="1:7" x14ac:dyDescent="0.4">
      <c r="A2503">
        <f>IF(小平市進捗状況確認シート!$B$6=CSVデータ!G2503,1,0)</f>
        <v>0</v>
      </c>
      <c r="B2503">
        <f>IF(小平市進捗状況確認シート!$C$6=CSVデータ!B2503,1,0)</f>
        <v>1</v>
      </c>
      <c r="C2503">
        <f t="shared" si="39"/>
        <v>0</v>
      </c>
      <c r="D2503" t="e">
        <f>VLOOKUP(CSVデータ!C2503,Sheet1!L:M,2,FALSE)</f>
        <v>#N/A</v>
      </c>
      <c r="E2503" s="29">
        <f>CSVデータ!E2503</f>
        <v>0</v>
      </c>
      <c r="F2503" s="29">
        <f>CSVデータ!D2503</f>
        <v>0</v>
      </c>
      <c r="G2503" s="29">
        <f>CSVデータ!F2503</f>
        <v>0</v>
      </c>
    </row>
    <row r="2504" spans="1:7" x14ac:dyDescent="0.4">
      <c r="A2504">
        <f>IF(小平市進捗状況確認シート!$B$6=CSVデータ!G2504,1,0)</f>
        <v>0</v>
      </c>
      <c r="B2504">
        <f>IF(小平市進捗状況確認シート!$C$6=CSVデータ!B2504,1,0)</f>
        <v>1</v>
      </c>
      <c r="C2504">
        <f t="shared" si="39"/>
        <v>0</v>
      </c>
      <c r="D2504" t="e">
        <f>VLOOKUP(CSVデータ!C2504,Sheet1!L:M,2,FALSE)</f>
        <v>#N/A</v>
      </c>
      <c r="E2504" s="29">
        <f>CSVデータ!E2504</f>
        <v>0</v>
      </c>
      <c r="F2504" s="29">
        <f>CSVデータ!D2504</f>
        <v>0</v>
      </c>
      <c r="G2504" s="29">
        <f>CSVデータ!F2504</f>
        <v>0</v>
      </c>
    </row>
    <row r="2505" spans="1:7" x14ac:dyDescent="0.4">
      <c r="A2505">
        <f>IF(小平市進捗状況確認シート!$B$6=CSVデータ!G2505,1,0)</f>
        <v>0</v>
      </c>
      <c r="B2505">
        <f>IF(小平市進捗状況確認シート!$C$6=CSVデータ!B2505,1,0)</f>
        <v>1</v>
      </c>
      <c r="C2505">
        <f t="shared" si="39"/>
        <v>0</v>
      </c>
      <c r="D2505" t="e">
        <f>VLOOKUP(CSVデータ!C2505,Sheet1!L:M,2,FALSE)</f>
        <v>#N/A</v>
      </c>
      <c r="E2505" s="29">
        <f>CSVデータ!E2505</f>
        <v>0</v>
      </c>
      <c r="F2505" s="29">
        <f>CSVデータ!D2505</f>
        <v>0</v>
      </c>
      <c r="G2505" s="29">
        <f>CSVデータ!F2505</f>
        <v>0</v>
      </c>
    </row>
    <row r="2506" spans="1:7" x14ac:dyDescent="0.4">
      <c r="A2506">
        <f>IF(小平市進捗状況確認シート!$B$6=CSVデータ!G2506,1,0)</f>
        <v>0</v>
      </c>
      <c r="B2506">
        <f>IF(小平市進捗状況確認シート!$C$6=CSVデータ!B2506,1,0)</f>
        <v>1</v>
      </c>
      <c r="C2506">
        <f t="shared" si="39"/>
        <v>0</v>
      </c>
      <c r="D2506" t="e">
        <f>VLOOKUP(CSVデータ!C2506,Sheet1!L:M,2,FALSE)</f>
        <v>#N/A</v>
      </c>
      <c r="E2506" s="29">
        <f>CSVデータ!E2506</f>
        <v>0</v>
      </c>
      <c r="F2506" s="29">
        <f>CSVデータ!D2506</f>
        <v>0</v>
      </c>
      <c r="G2506" s="29">
        <f>CSVデータ!F2506</f>
        <v>0</v>
      </c>
    </row>
    <row r="2507" spans="1:7" x14ac:dyDescent="0.4">
      <c r="A2507">
        <f>IF(小平市進捗状況確認シート!$B$6=CSVデータ!G2507,1,0)</f>
        <v>0</v>
      </c>
      <c r="B2507">
        <f>IF(小平市進捗状況確認シート!$C$6=CSVデータ!B2507,1,0)</f>
        <v>1</v>
      </c>
      <c r="C2507">
        <f t="shared" si="39"/>
        <v>0</v>
      </c>
      <c r="D2507" t="e">
        <f>VLOOKUP(CSVデータ!C2507,Sheet1!L:M,2,FALSE)</f>
        <v>#N/A</v>
      </c>
      <c r="E2507" s="29">
        <f>CSVデータ!E2507</f>
        <v>0</v>
      </c>
      <c r="F2507" s="29">
        <f>CSVデータ!D2507</f>
        <v>0</v>
      </c>
      <c r="G2507" s="29">
        <f>CSVデータ!F2507</f>
        <v>0</v>
      </c>
    </row>
    <row r="2508" spans="1:7" x14ac:dyDescent="0.4">
      <c r="A2508">
        <f>IF(小平市進捗状況確認シート!$B$6=CSVデータ!G2508,1,0)</f>
        <v>0</v>
      </c>
      <c r="B2508">
        <f>IF(小平市進捗状況確認シート!$C$6=CSVデータ!B2508,1,0)</f>
        <v>1</v>
      </c>
      <c r="C2508">
        <f t="shared" si="39"/>
        <v>0</v>
      </c>
      <c r="D2508" t="e">
        <f>VLOOKUP(CSVデータ!C2508,Sheet1!L:M,2,FALSE)</f>
        <v>#N/A</v>
      </c>
      <c r="E2508" s="29">
        <f>CSVデータ!E2508</f>
        <v>0</v>
      </c>
      <c r="F2508" s="29">
        <f>CSVデータ!D2508</f>
        <v>0</v>
      </c>
      <c r="G2508" s="29">
        <f>CSVデータ!F2508</f>
        <v>0</v>
      </c>
    </row>
    <row r="2509" spans="1:7" x14ac:dyDescent="0.4">
      <c r="A2509">
        <f>IF(小平市進捗状況確認シート!$B$6=CSVデータ!G2509,1,0)</f>
        <v>0</v>
      </c>
      <c r="B2509">
        <f>IF(小平市進捗状況確認シート!$C$6=CSVデータ!B2509,1,0)</f>
        <v>1</v>
      </c>
      <c r="C2509">
        <f t="shared" si="39"/>
        <v>0</v>
      </c>
      <c r="D2509" t="e">
        <f>VLOOKUP(CSVデータ!C2509,Sheet1!L:M,2,FALSE)</f>
        <v>#N/A</v>
      </c>
      <c r="E2509" s="29">
        <f>CSVデータ!E2509</f>
        <v>0</v>
      </c>
      <c r="F2509" s="29">
        <f>CSVデータ!D2509</f>
        <v>0</v>
      </c>
      <c r="G2509" s="29">
        <f>CSVデータ!F2509</f>
        <v>0</v>
      </c>
    </row>
    <row r="2510" spans="1:7" x14ac:dyDescent="0.4">
      <c r="A2510">
        <f>IF(小平市進捗状況確認シート!$B$6=CSVデータ!G2510,1,0)</f>
        <v>0</v>
      </c>
      <c r="B2510">
        <f>IF(小平市進捗状況確認シート!$C$6=CSVデータ!B2510,1,0)</f>
        <v>1</v>
      </c>
      <c r="C2510">
        <f t="shared" si="39"/>
        <v>0</v>
      </c>
      <c r="D2510" t="e">
        <f>VLOOKUP(CSVデータ!C2510,Sheet1!L:M,2,FALSE)</f>
        <v>#N/A</v>
      </c>
      <c r="E2510" s="29">
        <f>CSVデータ!E2510</f>
        <v>0</v>
      </c>
      <c r="F2510" s="29">
        <f>CSVデータ!D2510</f>
        <v>0</v>
      </c>
      <c r="G2510" s="29">
        <f>CSVデータ!F2510</f>
        <v>0</v>
      </c>
    </row>
    <row r="2511" spans="1:7" x14ac:dyDescent="0.4">
      <c r="A2511">
        <f>IF(小平市進捗状況確認シート!$B$6=CSVデータ!G2511,1,0)</f>
        <v>0</v>
      </c>
      <c r="B2511">
        <f>IF(小平市進捗状況確認シート!$C$6=CSVデータ!B2511,1,0)</f>
        <v>1</v>
      </c>
      <c r="C2511">
        <f t="shared" si="39"/>
        <v>0</v>
      </c>
      <c r="D2511" t="e">
        <f>VLOOKUP(CSVデータ!C2511,Sheet1!L:M,2,FALSE)</f>
        <v>#N/A</v>
      </c>
      <c r="E2511" s="29">
        <f>CSVデータ!E2511</f>
        <v>0</v>
      </c>
      <c r="F2511" s="29">
        <f>CSVデータ!D2511</f>
        <v>0</v>
      </c>
      <c r="G2511" s="29">
        <f>CSVデータ!F2511</f>
        <v>0</v>
      </c>
    </row>
    <row r="2512" spans="1:7" x14ac:dyDescent="0.4">
      <c r="A2512">
        <f>IF(小平市進捗状況確認シート!$B$6=CSVデータ!G2512,1,0)</f>
        <v>0</v>
      </c>
      <c r="B2512">
        <f>IF(小平市進捗状況確認シート!$C$6=CSVデータ!B2512,1,0)</f>
        <v>1</v>
      </c>
      <c r="C2512">
        <f t="shared" si="39"/>
        <v>0</v>
      </c>
      <c r="D2512" t="e">
        <f>VLOOKUP(CSVデータ!C2512,Sheet1!L:M,2,FALSE)</f>
        <v>#N/A</v>
      </c>
      <c r="E2512" s="29">
        <f>CSVデータ!E2512</f>
        <v>0</v>
      </c>
      <c r="F2512" s="29">
        <f>CSVデータ!D2512</f>
        <v>0</v>
      </c>
      <c r="G2512" s="29">
        <f>CSVデータ!F2512</f>
        <v>0</v>
      </c>
    </row>
    <row r="2513" spans="1:7" x14ac:dyDescent="0.4">
      <c r="A2513">
        <f>IF(小平市進捗状況確認シート!$B$6=CSVデータ!G2513,1,0)</f>
        <v>0</v>
      </c>
      <c r="B2513">
        <f>IF(小平市進捗状況確認シート!$C$6=CSVデータ!B2513,1,0)</f>
        <v>1</v>
      </c>
      <c r="C2513">
        <f t="shared" si="39"/>
        <v>0</v>
      </c>
      <c r="D2513" t="e">
        <f>VLOOKUP(CSVデータ!C2513,Sheet1!L:M,2,FALSE)</f>
        <v>#N/A</v>
      </c>
      <c r="E2513" s="29">
        <f>CSVデータ!E2513</f>
        <v>0</v>
      </c>
      <c r="F2513" s="29">
        <f>CSVデータ!D2513</f>
        <v>0</v>
      </c>
      <c r="G2513" s="29">
        <f>CSVデータ!F2513</f>
        <v>0</v>
      </c>
    </row>
    <row r="2514" spans="1:7" x14ac:dyDescent="0.4">
      <c r="A2514">
        <f>IF(小平市進捗状況確認シート!$B$6=CSVデータ!G2514,1,0)</f>
        <v>0</v>
      </c>
      <c r="B2514">
        <f>IF(小平市進捗状況確認シート!$C$6=CSVデータ!B2514,1,0)</f>
        <v>1</v>
      </c>
      <c r="C2514">
        <f t="shared" si="39"/>
        <v>0</v>
      </c>
      <c r="D2514" t="e">
        <f>VLOOKUP(CSVデータ!C2514,Sheet1!L:M,2,FALSE)</f>
        <v>#N/A</v>
      </c>
      <c r="E2514" s="29">
        <f>CSVデータ!E2514</f>
        <v>0</v>
      </c>
      <c r="F2514" s="29">
        <f>CSVデータ!D2514</f>
        <v>0</v>
      </c>
      <c r="G2514" s="29">
        <f>CSVデータ!F2514</f>
        <v>0</v>
      </c>
    </row>
    <row r="2515" spans="1:7" x14ac:dyDescent="0.4">
      <c r="A2515">
        <f>IF(小平市進捗状況確認シート!$B$6=CSVデータ!G2515,1,0)</f>
        <v>0</v>
      </c>
      <c r="B2515">
        <f>IF(小平市進捗状況確認シート!$C$6=CSVデータ!B2515,1,0)</f>
        <v>1</v>
      </c>
      <c r="C2515">
        <f t="shared" si="39"/>
        <v>0</v>
      </c>
      <c r="D2515" t="e">
        <f>VLOOKUP(CSVデータ!C2515,Sheet1!L:M,2,FALSE)</f>
        <v>#N/A</v>
      </c>
      <c r="E2515" s="29">
        <f>CSVデータ!E2515</f>
        <v>0</v>
      </c>
      <c r="F2515" s="29">
        <f>CSVデータ!D2515</f>
        <v>0</v>
      </c>
      <c r="G2515" s="29">
        <f>CSVデータ!F2515</f>
        <v>0</v>
      </c>
    </row>
    <row r="2516" spans="1:7" x14ac:dyDescent="0.4">
      <c r="A2516">
        <f>IF(小平市進捗状況確認シート!$B$6=CSVデータ!G2516,1,0)</f>
        <v>0</v>
      </c>
      <c r="B2516">
        <f>IF(小平市進捗状況確認シート!$C$6=CSVデータ!B2516,1,0)</f>
        <v>1</v>
      </c>
      <c r="C2516">
        <f t="shared" si="39"/>
        <v>0</v>
      </c>
      <c r="D2516" t="e">
        <f>VLOOKUP(CSVデータ!C2516,Sheet1!L:M,2,FALSE)</f>
        <v>#N/A</v>
      </c>
      <c r="E2516" s="29">
        <f>CSVデータ!E2516</f>
        <v>0</v>
      </c>
      <c r="F2516" s="29">
        <f>CSVデータ!D2516</f>
        <v>0</v>
      </c>
      <c r="G2516" s="29">
        <f>CSVデータ!F2516</f>
        <v>0</v>
      </c>
    </row>
    <row r="2517" spans="1:7" x14ac:dyDescent="0.4">
      <c r="A2517">
        <f>IF(小平市進捗状況確認シート!$B$6=CSVデータ!G2517,1,0)</f>
        <v>0</v>
      </c>
      <c r="B2517">
        <f>IF(小平市進捗状況確認シート!$C$6=CSVデータ!B2517,1,0)</f>
        <v>1</v>
      </c>
      <c r="C2517">
        <f t="shared" si="39"/>
        <v>0</v>
      </c>
      <c r="D2517" t="e">
        <f>VLOOKUP(CSVデータ!C2517,Sheet1!L:M,2,FALSE)</f>
        <v>#N/A</v>
      </c>
      <c r="E2517" s="29">
        <f>CSVデータ!E2517</f>
        <v>0</v>
      </c>
      <c r="F2517" s="29">
        <f>CSVデータ!D2517</f>
        <v>0</v>
      </c>
      <c r="G2517" s="29">
        <f>CSVデータ!F2517</f>
        <v>0</v>
      </c>
    </row>
    <row r="2518" spans="1:7" x14ac:dyDescent="0.4">
      <c r="A2518">
        <f>IF(小平市進捗状況確認シート!$B$6=CSVデータ!G2518,1,0)</f>
        <v>0</v>
      </c>
      <c r="B2518">
        <f>IF(小平市進捗状況確認シート!$C$6=CSVデータ!B2518,1,0)</f>
        <v>1</v>
      </c>
      <c r="C2518">
        <f t="shared" si="39"/>
        <v>0</v>
      </c>
      <c r="D2518" t="e">
        <f>VLOOKUP(CSVデータ!C2518,Sheet1!L:M,2,FALSE)</f>
        <v>#N/A</v>
      </c>
      <c r="E2518" s="29">
        <f>CSVデータ!E2518</f>
        <v>0</v>
      </c>
      <c r="F2518" s="29">
        <f>CSVデータ!D2518</f>
        <v>0</v>
      </c>
      <c r="G2518" s="29">
        <f>CSVデータ!F2518</f>
        <v>0</v>
      </c>
    </row>
    <row r="2519" spans="1:7" x14ac:dyDescent="0.4">
      <c r="A2519">
        <f>IF(小平市進捗状況確認シート!$B$6=CSVデータ!G2519,1,0)</f>
        <v>0</v>
      </c>
      <c r="B2519">
        <f>IF(小平市進捗状況確認シート!$C$6=CSVデータ!B2519,1,0)</f>
        <v>1</v>
      </c>
      <c r="C2519">
        <f t="shared" si="39"/>
        <v>0</v>
      </c>
      <c r="D2519" t="e">
        <f>VLOOKUP(CSVデータ!C2519,Sheet1!L:M,2,FALSE)</f>
        <v>#N/A</v>
      </c>
      <c r="E2519" s="29">
        <f>CSVデータ!E2519</f>
        <v>0</v>
      </c>
      <c r="F2519" s="29">
        <f>CSVデータ!D2519</f>
        <v>0</v>
      </c>
      <c r="G2519" s="29">
        <f>CSVデータ!F2519</f>
        <v>0</v>
      </c>
    </row>
    <row r="2520" spans="1:7" x14ac:dyDescent="0.4">
      <c r="A2520">
        <f>IF(小平市進捗状況確認シート!$B$6=CSVデータ!G2520,1,0)</f>
        <v>0</v>
      </c>
      <c r="B2520">
        <f>IF(小平市進捗状況確認シート!$C$6=CSVデータ!B2520,1,0)</f>
        <v>1</v>
      </c>
      <c r="C2520">
        <f t="shared" si="39"/>
        <v>0</v>
      </c>
      <c r="D2520" t="e">
        <f>VLOOKUP(CSVデータ!C2520,Sheet1!L:M,2,FALSE)</f>
        <v>#N/A</v>
      </c>
      <c r="E2520" s="29">
        <f>CSVデータ!E2520</f>
        <v>0</v>
      </c>
      <c r="F2520" s="29">
        <f>CSVデータ!D2520</f>
        <v>0</v>
      </c>
      <c r="G2520" s="29">
        <f>CSVデータ!F2520</f>
        <v>0</v>
      </c>
    </row>
    <row r="2521" spans="1:7" x14ac:dyDescent="0.4">
      <c r="A2521">
        <f>IF(小平市進捗状況確認シート!$B$6=CSVデータ!G2521,1,0)</f>
        <v>0</v>
      </c>
      <c r="B2521">
        <f>IF(小平市進捗状況確認シート!$C$6=CSVデータ!B2521,1,0)</f>
        <v>1</v>
      </c>
      <c r="C2521">
        <f t="shared" si="39"/>
        <v>0</v>
      </c>
      <c r="D2521" t="e">
        <f>VLOOKUP(CSVデータ!C2521,Sheet1!L:M,2,FALSE)</f>
        <v>#N/A</v>
      </c>
      <c r="E2521" s="29">
        <f>CSVデータ!E2521</f>
        <v>0</v>
      </c>
      <c r="F2521" s="29">
        <f>CSVデータ!D2521</f>
        <v>0</v>
      </c>
      <c r="G2521" s="29">
        <f>CSVデータ!F2521</f>
        <v>0</v>
      </c>
    </row>
    <row r="2522" spans="1:7" x14ac:dyDescent="0.4">
      <c r="A2522">
        <f>IF(小平市進捗状況確認シート!$B$6=CSVデータ!G2522,1,0)</f>
        <v>0</v>
      </c>
      <c r="B2522">
        <f>IF(小平市進捗状況確認シート!$C$6=CSVデータ!B2522,1,0)</f>
        <v>1</v>
      </c>
      <c r="C2522">
        <f t="shared" si="39"/>
        <v>0</v>
      </c>
      <c r="D2522" t="e">
        <f>VLOOKUP(CSVデータ!C2522,Sheet1!L:M,2,FALSE)</f>
        <v>#N/A</v>
      </c>
      <c r="E2522" s="29">
        <f>CSVデータ!E2522</f>
        <v>0</v>
      </c>
      <c r="F2522" s="29">
        <f>CSVデータ!D2522</f>
        <v>0</v>
      </c>
      <c r="G2522" s="29">
        <f>CSVデータ!F2522</f>
        <v>0</v>
      </c>
    </row>
    <row r="2523" spans="1:7" x14ac:dyDescent="0.4">
      <c r="A2523">
        <f>IF(小平市進捗状況確認シート!$B$6=CSVデータ!G2523,1,0)</f>
        <v>0</v>
      </c>
      <c r="B2523">
        <f>IF(小平市進捗状況確認シート!$C$6=CSVデータ!B2523,1,0)</f>
        <v>1</v>
      </c>
      <c r="C2523">
        <f t="shared" si="39"/>
        <v>0</v>
      </c>
      <c r="D2523" t="e">
        <f>VLOOKUP(CSVデータ!C2523,Sheet1!L:M,2,FALSE)</f>
        <v>#N/A</v>
      </c>
      <c r="E2523" s="29">
        <f>CSVデータ!E2523</f>
        <v>0</v>
      </c>
      <c r="F2523" s="29">
        <f>CSVデータ!D2523</f>
        <v>0</v>
      </c>
      <c r="G2523" s="29">
        <f>CSVデータ!F2523</f>
        <v>0</v>
      </c>
    </row>
    <row r="2524" spans="1:7" x14ac:dyDescent="0.4">
      <c r="A2524">
        <f>IF(小平市進捗状況確認シート!$B$6=CSVデータ!G2524,1,0)</f>
        <v>0</v>
      </c>
      <c r="B2524">
        <f>IF(小平市進捗状況確認シート!$C$6=CSVデータ!B2524,1,0)</f>
        <v>1</v>
      </c>
      <c r="C2524">
        <f t="shared" si="39"/>
        <v>0</v>
      </c>
      <c r="D2524" t="e">
        <f>VLOOKUP(CSVデータ!C2524,Sheet1!L:M,2,FALSE)</f>
        <v>#N/A</v>
      </c>
      <c r="E2524" s="29">
        <f>CSVデータ!E2524</f>
        <v>0</v>
      </c>
      <c r="F2524" s="29">
        <f>CSVデータ!D2524</f>
        <v>0</v>
      </c>
      <c r="G2524" s="29">
        <f>CSVデータ!F2524</f>
        <v>0</v>
      </c>
    </row>
    <row r="2525" spans="1:7" x14ac:dyDescent="0.4">
      <c r="A2525">
        <f>IF(小平市進捗状況確認シート!$B$6=CSVデータ!G2525,1,0)</f>
        <v>0</v>
      </c>
      <c r="B2525">
        <f>IF(小平市進捗状況確認シート!$C$6=CSVデータ!B2525,1,0)</f>
        <v>1</v>
      </c>
      <c r="C2525">
        <f t="shared" si="39"/>
        <v>0</v>
      </c>
      <c r="D2525" t="e">
        <f>VLOOKUP(CSVデータ!C2525,Sheet1!L:M,2,FALSE)</f>
        <v>#N/A</v>
      </c>
      <c r="E2525" s="29">
        <f>CSVデータ!E2525</f>
        <v>0</v>
      </c>
      <c r="F2525" s="29">
        <f>CSVデータ!D2525</f>
        <v>0</v>
      </c>
      <c r="G2525" s="29">
        <f>CSVデータ!F2525</f>
        <v>0</v>
      </c>
    </row>
    <row r="2526" spans="1:7" x14ac:dyDescent="0.4">
      <c r="A2526">
        <f>IF(小平市進捗状況確認シート!$B$6=CSVデータ!G2526,1,0)</f>
        <v>0</v>
      </c>
      <c r="B2526">
        <f>IF(小平市進捗状況確認シート!$C$6=CSVデータ!B2526,1,0)</f>
        <v>1</v>
      </c>
      <c r="C2526">
        <f t="shared" si="39"/>
        <v>0</v>
      </c>
      <c r="D2526" t="e">
        <f>VLOOKUP(CSVデータ!C2526,Sheet1!L:M,2,FALSE)</f>
        <v>#N/A</v>
      </c>
      <c r="E2526" s="29">
        <f>CSVデータ!E2526</f>
        <v>0</v>
      </c>
      <c r="F2526" s="29">
        <f>CSVデータ!D2526</f>
        <v>0</v>
      </c>
      <c r="G2526" s="29">
        <f>CSVデータ!F2526</f>
        <v>0</v>
      </c>
    </row>
    <row r="2527" spans="1:7" x14ac:dyDescent="0.4">
      <c r="A2527">
        <f>IF(小平市進捗状況確認シート!$B$6=CSVデータ!G2527,1,0)</f>
        <v>0</v>
      </c>
      <c r="B2527">
        <f>IF(小平市進捗状況確認シート!$C$6=CSVデータ!B2527,1,0)</f>
        <v>1</v>
      </c>
      <c r="C2527">
        <f t="shared" si="39"/>
        <v>0</v>
      </c>
      <c r="D2527" t="e">
        <f>VLOOKUP(CSVデータ!C2527,Sheet1!L:M,2,FALSE)</f>
        <v>#N/A</v>
      </c>
      <c r="E2527" s="29">
        <f>CSVデータ!E2527</f>
        <v>0</v>
      </c>
      <c r="F2527" s="29">
        <f>CSVデータ!D2527</f>
        <v>0</v>
      </c>
      <c r="G2527" s="29">
        <f>CSVデータ!F2527</f>
        <v>0</v>
      </c>
    </row>
    <row r="2528" spans="1:7" x14ac:dyDescent="0.4">
      <c r="A2528">
        <f>IF(小平市進捗状況確認シート!$B$6=CSVデータ!G2528,1,0)</f>
        <v>0</v>
      </c>
      <c r="B2528">
        <f>IF(小平市進捗状況確認シート!$C$6=CSVデータ!B2528,1,0)</f>
        <v>1</v>
      </c>
      <c r="C2528">
        <f t="shared" si="39"/>
        <v>0</v>
      </c>
      <c r="D2528" t="e">
        <f>VLOOKUP(CSVデータ!C2528,Sheet1!L:M,2,FALSE)</f>
        <v>#N/A</v>
      </c>
      <c r="E2528" s="29">
        <f>CSVデータ!E2528</f>
        <v>0</v>
      </c>
      <c r="F2528" s="29">
        <f>CSVデータ!D2528</f>
        <v>0</v>
      </c>
      <c r="G2528" s="29">
        <f>CSVデータ!F2528</f>
        <v>0</v>
      </c>
    </row>
    <row r="2529" spans="1:7" x14ac:dyDescent="0.4">
      <c r="A2529">
        <f>IF(小平市進捗状況確認シート!$B$6=CSVデータ!G2529,1,0)</f>
        <v>0</v>
      </c>
      <c r="B2529">
        <f>IF(小平市進捗状況確認シート!$C$6=CSVデータ!B2529,1,0)</f>
        <v>1</v>
      </c>
      <c r="C2529">
        <f t="shared" si="39"/>
        <v>0</v>
      </c>
      <c r="D2529" t="e">
        <f>VLOOKUP(CSVデータ!C2529,Sheet1!L:M,2,FALSE)</f>
        <v>#N/A</v>
      </c>
      <c r="E2529" s="29">
        <f>CSVデータ!E2529</f>
        <v>0</v>
      </c>
      <c r="F2529" s="29">
        <f>CSVデータ!D2529</f>
        <v>0</v>
      </c>
      <c r="G2529" s="29">
        <f>CSVデータ!F2529</f>
        <v>0</v>
      </c>
    </row>
    <row r="2530" spans="1:7" x14ac:dyDescent="0.4">
      <c r="A2530">
        <f>IF(小平市進捗状況確認シート!$B$6=CSVデータ!G2530,1,0)</f>
        <v>0</v>
      </c>
      <c r="B2530">
        <f>IF(小平市進捗状況確認シート!$C$6=CSVデータ!B2530,1,0)</f>
        <v>1</v>
      </c>
      <c r="C2530">
        <f t="shared" si="39"/>
        <v>0</v>
      </c>
      <c r="D2530" t="e">
        <f>VLOOKUP(CSVデータ!C2530,Sheet1!L:M,2,FALSE)</f>
        <v>#N/A</v>
      </c>
      <c r="E2530" s="29">
        <f>CSVデータ!E2530</f>
        <v>0</v>
      </c>
      <c r="F2530" s="29">
        <f>CSVデータ!D2530</f>
        <v>0</v>
      </c>
      <c r="G2530" s="29">
        <f>CSVデータ!F2530</f>
        <v>0</v>
      </c>
    </row>
    <row r="2531" spans="1:7" x14ac:dyDescent="0.4">
      <c r="A2531">
        <f>IF(小平市進捗状況確認シート!$B$6=CSVデータ!G2531,1,0)</f>
        <v>0</v>
      </c>
      <c r="B2531">
        <f>IF(小平市進捗状況確認シート!$C$6=CSVデータ!B2531,1,0)</f>
        <v>1</v>
      </c>
      <c r="C2531">
        <f t="shared" si="39"/>
        <v>0</v>
      </c>
      <c r="D2531" t="e">
        <f>VLOOKUP(CSVデータ!C2531,Sheet1!L:M,2,FALSE)</f>
        <v>#N/A</v>
      </c>
      <c r="E2531" s="29">
        <f>CSVデータ!E2531</f>
        <v>0</v>
      </c>
      <c r="F2531" s="29">
        <f>CSVデータ!D2531</f>
        <v>0</v>
      </c>
      <c r="G2531" s="29">
        <f>CSVデータ!F2531</f>
        <v>0</v>
      </c>
    </row>
    <row r="2532" spans="1:7" x14ac:dyDescent="0.4">
      <c r="A2532">
        <f>IF(小平市進捗状況確認シート!$B$6=CSVデータ!G2532,1,0)</f>
        <v>0</v>
      </c>
      <c r="B2532">
        <f>IF(小平市進捗状況確認シート!$C$6=CSVデータ!B2532,1,0)</f>
        <v>1</v>
      </c>
      <c r="C2532">
        <f t="shared" si="39"/>
        <v>0</v>
      </c>
      <c r="D2532" t="e">
        <f>VLOOKUP(CSVデータ!C2532,Sheet1!L:M,2,FALSE)</f>
        <v>#N/A</v>
      </c>
      <c r="E2532" s="29">
        <f>CSVデータ!E2532</f>
        <v>0</v>
      </c>
      <c r="F2532" s="29">
        <f>CSVデータ!D2532</f>
        <v>0</v>
      </c>
      <c r="G2532" s="29">
        <f>CSVデータ!F2532</f>
        <v>0</v>
      </c>
    </row>
    <row r="2533" spans="1:7" x14ac:dyDescent="0.4">
      <c r="A2533">
        <f>IF(小平市進捗状況確認シート!$B$6=CSVデータ!G2533,1,0)</f>
        <v>0</v>
      </c>
      <c r="B2533">
        <f>IF(小平市進捗状況確認シート!$C$6=CSVデータ!B2533,1,0)</f>
        <v>1</v>
      </c>
      <c r="C2533">
        <f t="shared" si="39"/>
        <v>0</v>
      </c>
      <c r="D2533" t="e">
        <f>VLOOKUP(CSVデータ!C2533,Sheet1!L:M,2,FALSE)</f>
        <v>#N/A</v>
      </c>
      <c r="E2533" s="29">
        <f>CSVデータ!E2533</f>
        <v>0</v>
      </c>
      <c r="F2533" s="29">
        <f>CSVデータ!D2533</f>
        <v>0</v>
      </c>
      <c r="G2533" s="29">
        <f>CSVデータ!F2533</f>
        <v>0</v>
      </c>
    </row>
    <row r="2534" spans="1:7" x14ac:dyDescent="0.4">
      <c r="A2534">
        <f>IF(小平市進捗状況確認シート!$B$6=CSVデータ!G2534,1,0)</f>
        <v>0</v>
      </c>
      <c r="B2534">
        <f>IF(小平市進捗状況確認シート!$C$6=CSVデータ!B2534,1,0)</f>
        <v>1</v>
      </c>
      <c r="C2534">
        <f t="shared" si="39"/>
        <v>0</v>
      </c>
      <c r="D2534" t="e">
        <f>VLOOKUP(CSVデータ!C2534,Sheet1!L:M,2,FALSE)</f>
        <v>#N/A</v>
      </c>
      <c r="E2534" s="29">
        <f>CSVデータ!E2534</f>
        <v>0</v>
      </c>
      <c r="F2534" s="29">
        <f>CSVデータ!D2534</f>
        <v>0</v>
      </c>
      <c r="G2534" s="29">
        <f>CSVデータ!F2534</f>
        <v>0</v>
      </c>
    </row>
    <row r="2535" spans="1:7" x14ac:dyDescent="0.4">
      <c r="A2535">
        <f>IF(小平市進捗状況確認シート!$B$6=CSVデータ!G2535,1,0)</f>
        <v>0</v>
      </c>
      <c r="B2535">
        <f>IF(小平市進捗状況確認シート!$C$6=CSVデータ!B2535,1,0)</f>
        <v>1</v>
      </c>
      <c r="C2535">
        <f t="shared" ref="C2535:C2598" si="40">IF(A2535+B2535=2,1,0)</f>
        <v>0</v>
      </c>
      <c r="D2535" t="e">
        <f>VLOOKUP(CSVデータ!C2535,Sheet1!L:M,2,FALSE)</f>
        <v>#N/A</v>
      </c>
      <c r="E2535" s="29">
        <f>CSVデータ!E2535</f>
        <v>0</v>
      </c>
      <c r="F2535" s="29">
        <f>CSVデータ!D2535</f>
        <v>0</v>
      </c>
      <c r="G2535" s="29">
        <f>CSVデータ!F2535</f>
        <v>0</v>
      </c>
    </row>
    <row r="2536" spans="1:7" x14ac:dyDescent="0.4">
      <c r="A2536">
        <f>IF(小平市進捗状況確認シート!$B$6=CSVデータ!G2536,1,0)</f>
        <v>0</v>
      </c>
      <c r="B2536">
        <f>IF(小平市進捗状況確認シート!$C$6=CSVデータ!B2536,1,0)</f>
        <v>1</v>
      </c>
      <c r="C2536">
        <f t="shared" si="40"/>
        <v>0</v>
      </c>
      <c r="D2536" t="e">
        <f>VLOOKUP(CSVデータ!C2536,Sheet1!L:M,2,FALSE)</f>
        <v>#N/A</v>
      </c>
      <c r="E2536" s="29">
        <f>CSVデータ!E2536</f>
        <v>0</v>
      </c>
      <c r="F2536" s="29">
        <f>CSVデータ!D2536</f>
        <v>0</v>
      </c>
      <c r="G2536" s="29">
        <f>CSVデータ!F2536</f>
        <v>0</v>
      </c>
    </row>
    <row r="2537" spans="1:7" x14ac:dyDescent="0.4">
      <c r="A2537">
        <f>IF(小平市進捗状況確認シート!$B$6=CSVデータ!G2537,1,0)</f>
        <v>0</v>
      </c>
      <c r="B2537">
        <f>IF(小平市進捗状況確認シート!$C$6=CSVデータ!B2537,1,0)</f>
        <v>1</v>
      </c>
      <c r="C2537">
        <f t="shared" si="40"/>
        <v>0</v>
      </c>
      <c r="D2537" t="e">
        <f>VLOOKUP(CSVデータ!C2537,Sheet1!L:M,2,FALSE)</f>
        <v>#N/A</v>
      </c>
      <c r="E2537" s="29">
        <f>CSVデータ!E2537</f>
        <v>0</v>
      </c>
      <c r="F2537" s="29">
        <f>CSVデータ!D2537</f>
        <v>0</v>
      </c>
      <c r="G2537" s="29">
        <f>CSVデータ!F2537</f>
        <v>0</v>
      </c>
    </row>
    <row r="2538" spans="1:7" x14ac:dyDescent="0.4">
      <c r="A2538">
        <f>IF(小平市進捗状況確認シート!$B$6=CSVデータ!G2538,1,0)</f>
        <v>0</v>
      </c>
      <c r="B2538">
        <f>IF(小平市進捗状況確認シート!$C$6=CSVデータ!B2538,1,0)</f>
        <v>1</v>
      </c>
      <c r="C2538">
        <f t="shared" si="40"/>
        <v>0</v>
      </c>
      <c r="D2538" t="e">
        <f>VLOOKUP(CSVデータ!C2538,Sheet1!L:M,2,FALSE)</f>
        <v>#N/A</v>
      </c>
      <c r="E2538" s="29">
        <f>CSVデータ!E2538</f>
        <v>0</v>
      </c>
      <c r="F2538" s="29">
        <f>CSVデータ!D2538</f>
        <v>0</v>
      </c>
      <c r="G2538" s="29">
        <f>CSVデータ!F2538</f>
        <v>0</v>
      </c>
    </row>
    <row r="2539" spans="1:7" x14ac:dyDescent="0.4">
      <c r="A2539">
        <f>IF(小平市進捗状況確認シート!$B$6=CSVデータ!G2539,1,0)</f>
        <v>0</v>
      </c>
      <c r="B2539">
        <f>IF(小平市進捗状況確認シート!$C$6=CSVデータ!B2539,1,0)</f>
        <v>1</v>
      </c>
      <c r="C2539">
        <f t="shared" si="40"/>
        <v>0</v>
      </c>
      <c r="D2539" t="e">
        <f>VLOOKUP(CSVデータ!C2539,Sheet1!L:M,2,FALSE)</f>
        <v>#N/A</v>
      </c>
      <c r="E2539" s="29">
        <f>CSVデータ!E2539</f>
        <v>0</v>
      </c>
      <c r="F2539" s="29">
        <f>CSVデータ!D2539</f>
        <v>0</v>
      </c>
      <c r="G2539" s="29">
        <f>CSVデータ!F2539</f>
        <v>0</v>
      </c>
    </row>
    <row r="2540" spans="1:7" x14ac:dyDescent="0.4">
      <c r="A2540">
        <f>IF(小平市進捗状況確認シート!$B$6=CSVデータ!G2540,1,0)</f>
        <v>0</v>
      </c>
      <c r="B2540">
        <f>IF(小平市進捗状況確認シート!$C$6=CSVデータ!B2540,1,0)</f>
        <v>1</v>
      </c>
      <c r="C2540">
        <f t="shared" si="40"/>
        <v>0</v>
      </c>
      <c r="D2540" t="e">
        <f>VLOOKUP(CSVデータ!C2540,Sheet1!L:M,2,FALSE)</f>
        <v>#N/A</v>
      </c>
      <c r="E2540" s="29">
        <f>CSVデータ!E2540</f>
        <v>0</v>
      </c>
      <c r="F2540" s="29">
        <f>CSVデータ!D2540</f>
        <v>0</v>
      </c>
      <c r="G2540" s="29">
        <f>CSVデータ!F2540</f>
        <v>0</v>
      </c>
    </row>
    <row r="2541" spans="1:7" x14ac:dyDescent="0.4">
      <c r="A2541">
        <f>IF(小平市進捗状況確認シート!$B$6=CSVデータ!G2541,1,0)</f>
        <v>0</v>
      </c>
      <c r="B2541">
        <f>IF(小平市進捗状況確認シート!$C$6=CSVデータ!B2541,1,0)</f>
        <v>1</v>
      </c>
      <c r="C2541">
        <f t="shared" si="40"/>
        <v>0</v>
      </c>
      <c r="D2541" t="e">
        <f>VLOOKUP(CSVデータ!C2541,Sheet1!L:M,2,FALSE)</f>
        <v>#N/A</v>
      </c>
      <c r="E2541" s="29">
        <f>CSVデータ!E2541</f>
        <v>0</v>
      </c>
      <c r="F2541" s="29">
        <f>CSVデータ!D2541</f>
        <v>0</v>
      </c>
      <c r="G2541" s="29">
        <f>CSVデータ!F2541</f>
        <v>0</v>
      </c>
    </row>
    <row r="2542" spans="1:7" x14ac:dyDescent="0.4">
      <c r="A2542">
        <f>IF(小平市進捗状況確認シート!$B$6=CSVデータ!G2542,1,0)</f>
        <v>0</v>
      </c>
      <c r="B2542">
        <f>IF(小平市進捗状況確認シート!$C$6=CSVデータ!B2542,1,0)</f>
        <v>1</v>
      </c>
      <c r="C2542">
        <f t="shared" si="40"/>
        <v>0</v>
      </c>
      <c r="D2542" t="e">
        <f>VLOOKUP(CSVデータ!C2542,Sheet1!L:M,2,FALSE)</f>
        <v>#N/A</v>
      </c>
      <c r="E2542" s="29">
        <f>CSVデータ!E2542</f>
        <v>0</v>
      </c>
      <c r="F2542" s="29">
        <f>CSVデータ!D2542</f>
        <v>0</v>
      </c>
      <c r="G2542" s="29">
        <f>CSVデータ!F2542</f>
        <v>0</v>
      </c>
    </row>
    <row r="2543" spans="1:7" x14ac:dyDescent="0.4">
      <c r="A2543">
        <f>IF(小平市進捗状況確認シート!$B$6=CSVデータ!G2543,1,0)</f>
        <v>0</v>
      </c>
      <c r="B2543">
        <f>IF(小平市進捗状況確認シート!$C$6=CSVデータ!B2543,1,0)</f>
        <v>1</v>
      </c>
      <c r="C2543">
        <f t="shared" si="40"/>
        <v>0</v>
      </c>
      <c r="D2543" t="e">
        <f>VLOOKUP(CSVデータ!C2543,Sheet1!L:M,2,FALSE)</f>
        <v>#N/A</v>
      </c>
      <c r="E2543" s="29">
        <f>CSVデータ!E2543</f>
        <v>0</v>
      </c>
      <c r="F2543" s="29">
        <f>CSVデータ!D2543</f>
        <v>0</v>
      </c>
      <c r="G2543" s="29">
        <f>CSVデータ!F2543</f>
        <v>0</v>
      </c>
    </row>
    <row r="2544" spans="1:7" x14ac:dyDescent="0.4">
      <c r="A2544">
        <f>IF(小平市進捗状況確認シート!$B$6=CSVデータ!G2544,1,0)</f>
        <v>0</v>
      </c>
      <c r="B2544">
        <f>IF(小平市進捗状況確認シート!$C$6=CSVデータ!B2544,1,0)</f>
        <v>1</v>
      </c>
      <c r="C2544">
        <f t="shared" si="40"/>
        <v>0</v>
      </c>
      <c r="D2544" t="e">
        <f>VLOOKUP(CSVデータ!C2544,Sheet1!L:M,2,FALSE)</f>
        <v>#N/A</v>
      </c>
      <c r="E2544" s="29">
        <f>CSVデータ!E2544</f>
        <v>0</v>
      </c>
      <c r="F2544" s="29">
        <f>CSVデータ!D2544</f>
        <v>0</v>
      </c>
      <c r="G2544" s="29">
        <f>CSVデータ!F2544</f>
        <v>0</v>
      </c>
    </row>
    <row r="2545" spans="1:7" x14ac:dyDescent="0.4">
      <c r="A2545">
        <f>IF(小平市進捗状況確認シート!$B$6=CSVデータ!G2545,1,0)</f>
        <v>0</v>
      </c>
      <c r="B2545">
        <f>IF(小平市進捗状況確認シート!$C$6=CSVデータ!B2545,1,0)</f>
        <v>1</v>
      </c>
      <c r="C2545">
        <f t="shared" si="40"/>
        <v>0</v>
      </c>
      <c r="D2545" t="e">
        <f>VLOOKUP(CSVデータ!C2545,Sheet1!L:M,2,FALSE)</f>
        <v>#N/A</v>
      </c>
      <c r="E2545" s="29">
        <f>CSVデータ!E2545</f>
        <v>0</v>
      </c>
      <c r="F2545" s="29">
        <f>CSVデータ!D2545</f>
        <v>0</v>
      </c>
      <c r="G2545" s="29">
        <f>CSVデータ!F2545</f>
        <v>0</v>
      </c>
    </row>
    <row r="2546" spans="1:7" x14ac:dyDescent="0.4">
      <c r="A2546">
        <f>IF(小平市進捗状況確認シート!$B$6=CSVデータ!G2546,1,0)</f>
        <v>0</v>
      </c>
      <c r="B2546">
        <f>IF(小平市進捗状況確認シート!$C$6=CSVデータ!B2546,1,0)</f>
        <v>1</v>
      </c>
      <c r="C2546">
        <f t="shared" si="40"/>
        <v>0</v>
      </c>
      <c r="D2546" t="e">
        <f>VLOOKUP(CSVデータ!C2546,Sheet1!L:M,2,FALSE)</f>
        <v>#N/A</v>
      </c>
      <c r="E2546" s="29">
        <f>CSVデータ!E2546</f>
        <v>0</v>
      </c>
      <c r="F2546" s="29">
        <f>CSVデータ!D2546</f>
        <v>0</v>
      </c>
      <c r="G2546" s="29">
        <f>CSVデータ!F2546</f>
        <v>0</v>
      </c>
    </row>
    <row r="2547" spans="1:7" x14ac:dyDescent="0.4">
      <c r="A2547">
        <f>IF(小平市進捗状況確認シート!$B$6=CSVデータ!G2547,1,0)</f>
        <v>0</v>
      </c>
      <c r="B2547">
        <f>IF(小平市進捗状況確認シート!$C$6=CSVデータ!B2547,1,0)</f>
        <v>1</v>
      </c>
      <c r="C2547">
        <f t="shared" si="40"/>
        <v>0</v>
      </c>
      <c r="D2547" t="e">
        <f>VLOOKUP(CSVデータ!C2547,Sheet1!L:M,2,FALSE)</f>
        <v>#N/A</v>
      </c>
      <c r="E2547" s="29">
        <f>CSVデータ!E2547</f>
        <v>0</v>
      </c>
      <c r="F2547" s="29">
        <f>CSVデータ!D2547</f>
        <v>0</v>
      </c>
      <c r="G2547" s="29">
        <f>CSVデータ!F2547</f>
        <v>0</v>
      </c>
    </row>
    <row r="2548" spans="1:7" x14ac:dyDescent="0.4">
      <c r="A2548">
        <f>IF(小平市進捗状況確認シート!$B$6=CSVデータ!G2548,1,0)</f>
        <v>0</v>
      </c>
      <c r="B2548">
        <f>IF(小平市進捗状況確認シート!$C$6=CSVデータ!B2548,1,0)</f>
        <v>1</v>
      </c>
      <c r="C2548">
        <f t="shared" si="40"/>
        <v>0</v>
      </c>
      <c r="D2548" t="e">
        <f>VLOOKUP(CSVデータ!C2548,Sheet1!L:M,2,FALSE)</f>
        <v>#N/A</v>
      </c>
      <c r="E2548" s="29">
        <f>CSVデータ!E2548</f>
        <v>0</v>
      </c>
      <c r="F2548" s="29">
        <f>CSVデータ!D2548</f>
        <v>0</v>
      </c>
      <c r="G2548" s="29">
        <f>CSVデータ!F2548</f>
        <v>0</v>
      </c>
    </row>
    <row r="2549" spans="1:7" x14ac:dyDescent="0.4">
      <c r="A2549">
        <f>IF(小平市進捗状況確認シート!$B$6=CSVデータ!G2549,1,0)</f>
        <v>0</v>
      </c>
      <c r="B2549">
        <f>IF(小平市進捗状況確認シート!$C$6=CSVデータ!B2549,1,0)</f>
        <v>1</v>
      </c>
      <c r="C2549">
        <f t="shared" si="40"/>
        <v>0</v>
      </c>
      <c r="D2549" t="e">
        <f>VLOOKUP(CSVデータ!C2549,Sheet1!L:M,2,FALSE)</f>
        <v>#N/A</v>
      </c>
      <c r="E2549" s="29">
        <f>CSVデータ!E2549</f>
        <v>0</v>
      </c>
      <c r="F2549" s="29">
        <f>CSVデータ!D2549</f>
        <v>0</v>
      </c>
      <c r="G2549" s="29">
        <f>CSVデータ!F2549</f>
        <v>0</v>
      </c>
    </row>
    <row r="2550" spans="1:7" x14ac:dyDescent="0.4">
      <c r="A2550">
        <f>IF(小平市進捗状況確認シート!$B$6=CSVデータ!G2550,1,0)</f>
        <v>0</v>
      </c>
      <c r="B2550">
        <f>IF(小平市進捗状況確認シート!$C$6=CSVデータ!B2550,1,0)</f>
        <v>1</v>
      </c>
      <c r="C2550">
        <f t="shared" si="40"/>
        <v>0</v>
      </c>
      <c r="D2550" t="e">
        <f>VLOOKUP(CSVデータ!C2550,Sheet1!L:M,2,FALSE)</f>
        <v>#N/A</v>
      </c>
      <c r="E2550" s="29">
        <f>CSVデータ!E2550</f>
        <v>0</v>
      </c>
      <c r="F2550" s="29">
        <f>CSVデータ!D2550</f>
        <v>0</v>
      </c>
      <c r="G2550" s="29">
        <f>CSVデータ!F2550</f>
        <v>0</v>
      </c>
    </row>
    <row r="2551" spans="1:7" x14ac:dyDescent="0.4">
      <c r="A2551">
        <f>IF(小平市進捗状況確認シート!$B$6=CSVデータ!G2551,1,0)</f>
        <v>0</v>
      </c>
      <c r="B2551">
        <f>IF(小平市進捗状況確認シート!$C$6=CSVデータ!B2551,1,0)</f>
        <v>1</v>
      </c>
      <c r="C2551">
        <f t="shared" si="40"/>
        <v>0</v>
      </c>
      <c r="D2551" t="e">
        <f>VLOOKUP(CSVデータ!C2551,Sheet1!L:M,2,FALSE)</f>
        <v>#N/A</v>
      </c>
      <c r="E2551" s="29">
        <f>CSVデータ!E2551</f>
        <v>0</v>
      </c>
      <c r="F2551" s="29">
        <f>CSVデータ!D2551</f>
        <v>0</v>
      </c>
      <c r="G2551" s="29">
        <f>CSVデータ!F2551</f>
        <v>0</v>
      </c>
    </row>
    <row r="2552" spans="1:7" x14ac:dyDescent="0.4">
      <c r="A2552">
        <f>IF(小平市進捗状況確認シート!$B$6=CSVデータ!G2552,1,0)</f>
        <v>0</v>
      </c>
      <c r="B2552">
        <f>IF(小平市進捗状況確認シート!$C$6=CSVデータ!B2552,1,0)</f>
        <v>1</v>
      </c>
      <c r="C2552">
        <f t="shared" si="40"/>
        <v>0</v>
      </c>
      <c r="D2552" t="e">
        <f>VLOOKUP(CSVデータ!C2552,Sheet1!L:M,2,FALSE)</f>
        <v>#N/A</v>
      </c>
      <c r="E2552" s="29">
        <f>CSVデータ!E2552</f>
        <v>0</v>
      </c>
      <c r="F2552" s="29">
        <f>CSVデータ!D2552</f>
        <v>0</v>
      </c>
      <c r="G2552" s="29">
        <f>CSVデータ!F2552</f>
        <v>0</v>
      </c>
    </row>
    <row r="2553" spans="1:7" x14ac:dyDescent="0.4">
      <c r="A2553">
        <f>IF(小平市進捗状況確認シート!$B$6=CSVデータ!G2553,1,0)</f>
        <v>0</v>
      </c>
      <c r="B2553">
        <f>IF(小平市進捗状況確認シート!$C$6=CSVデータ!B2553,1,0)</f>
        <v>1</v>
      </c>
      <c r="C2553">
        <f t="shared" si="40"/>
        <v>0</v>
      </c>
      <c r="D2553" t="e">
        <f>VLOOKUP(CSVデータ!C2553,Sheet1!L:M,2,FALSE)</f>
        <v>#N/A</v>
      </c>
      <c r="E2553" s="29">
        <f>CSVデータ!E2553</f>
        <v>0</v>
      </c>
      <c r="F2553" s="29">
        <f>CSVデータ!D2553</f>
        <v>0</v>
      </c>
      <c r="G2553" s="29">
        <f>CSVデータ!F2553</f>
        <v>0</v>
      </c>
    </row>
    <row r="2554" spans="1:7" x14ac:dyDescent="0.4">
      <c r="A2554">
        <f>IF(小平市進捗状況確認シート!$B$6=CSVデータ!G2554,1,0)</f>
        <v>0</v>
      </c>
      <c r="B2554">
        <f>IF(小平市進捗状況確認シート!$C$6=CSVデータ!B2554,1,0)</f>
        <v>1</v>
      </c>
      <c r="C2554">
        <f t="shared" si="40"/>
        <v>0</v>
      </c>
      <c r="D2554" t="e">
        <f>VLOOKUP(CSVデータ!C2554,Sheet1!L:M,2,FALSE)</f>
        <v>#N/A</v>
      </c>
      <c r="E2554" s="29">
        <f>CSVデータ!E2554</f>
        <v>0</v>
      </c>
      <c r="F2554" s="29">
        <f>CSVデータ!D2554</f>
        <v>0</v>
      </c>
      <c r="G2554" s="29">
        <f>CSVデータ!F2554</f>
        <v>0</v>
      </c>
    </row>
    <row r="2555" spans="1:7" x14ac:dyDescent="0.4">
      <c r="A2555">
        <f>IF(小平市進捗状況確認シート!$B$6=CSVデータ!G2555,1,0)</f>
        <v>0</v>
      </c>
      <c r="B2555">
        <f>IF(小平市進捗状況確認シート!$C$6=CSVデータ!B2555,1,0)</f>
        <v>1</v>
      </c>
      <c r="C2555">
        <f t="shared" si="40"/>
        <v>0</v>
      </c>
      <c r="D2555" t="e">
        <f>VLOOKUP(CSVデータ!C2555,Sheet1!L:M,2,FALSE)</f>
        <v>#N/A</v>
      </c>
      <c r="E2555" s="29">
        <f>CSVデータ!E2555</f>
        <v>0</v>
      </c>
      <c r="F2555" s="29">
        <f>CSVデータ!D2555</f>
        <v>0</v>
      </c>
      <c r="G2555" s="29">
        <f>CSVデータ!F2555</f>
        <v>0</v>
      </c>
    </row>
    <row r="2556" spans="1:7" x14ac:dyDescent="0.4">
      <c r="A2556">
        <f>IF(小平市進捗状況確認シート!$B$6=CSVデータ!G2556,1,0)</f>
        <v>0</v>
      </c>
      <c r="B2556">
        <f>IF(小平市進捗状況確認シート!$C$6=CSVデータ!B2556,1,0)</f>
        <v>1</v>
      </c>
      <c r="C2556">
        <f t="shared" si="40"/>
        <v>0</v>
      </c>
      <c r="D2556" t="e">
        <f>VLOOKUP(CSVデータ!C2556,Sheet1!L:M,2,FALSE)</f>
        <v>#N/A</v>
      </c>
      <c r="E2556" s="29">
        <f>CSVデータ!E2556</f>
        <v>0</v>
      </c>
      <c r="F2556" s="29">
        <f>CSVデータ!D2556</f>
        <v>0</v>
      </c>
      <c r="G2556" s="29">
        <f>CSVデータ!F2556</f>
        <v>0</v>
      </c>
    </row>
    <row r="2557" spans="1:7" x14ac:dyDescent="0.4">
      <c r="A2557">
        <f>IF(小平市進捗状況確認シート!$B$6=CSVデータ!G2557,1,0)</f>
        <v>0</v>
      </c>
      <c r="B2557">
        <f>IF(小平市進捗状況確認シート!$C$6=CSVデータ!B2557,1,0)</f>
        <v>1</v>
      </c>
      <c r="C2557">
        <f t="shared" si="40"/>
        <v>0</v>
      </c>
      <c r="D2557" t="e">
        <f>VLOOKUP(CSVデータ!C2557,Sheet1!L:M,2,FALSE)</f>
        <v>#N/A</v>
      </c>
      <c r="E2557" s="29">
        <f>CSVデータ!E2557</f>
        <v>0</v>
      </c>
      <c r="F2557" s="29">
        <f>CSVデータ!D2557</f>
        <v>0</v>
      </c>
      <c r="G2557" s="29">
        <f>CSVデータ!F2557</f>
        <v>0</v>
      </c>
    </row>
    <row r="2558" spans="1:7" x14ac:dyDescent="0.4">
      <c r="A2558">
        <f>IF(小平市進捗状況確認シート!$B$6=CSVデータ!G2558,1,0)</f>
        <v>0</v>
      </c>
      <c r="B2558">
        <f>IF(小平市進捗状況確認シート!$C$6=CSVデータ!B2558,1,0)</f>
        <v>1</v>
      </c>
      <c r="C2558">
        <f t="shared" si="40"/>
        <v>0</v>
      </c>
      <c r="D2558" t="e">
        <f>VLOOKUP(CSVデータ!C2558,Sheet1!L:M,2,FALSE)</f>
        <v>#N/A</v>
      </c>
      <c r="E2558" s="29">
        <f>CSVデータ!E2558</f>
        <v>0</v>
      </c>
      <c r="F2558" s="29">
        <f>CSVデータ!D2558</f>
        <v>0</v>
      </c>
      <c r="G2558" s="29">
        <f>CSVデータ!F2558</f>
        <v>0</v>
      </c>
    </row>
    <row r="2559" spans="1:7" x14ac:dyDescent="0.4">
      <c r="A2559">
        <f>IF(小平市進捗状況確認シート!$B$6=CSVデータ!G2559,1,0)</f>
        <v>0</v>
      </c>
      <c r="B2559">
        <f>IF(小平市進捗状況確認シート!$C$6=CSVデータ!B2559,1,0)</f>
        <v>1</v>
      </c>
      <c r="C2559">
        <f t="shared" si="40"/>
        <v>0</v>
      </c>
      <c r="D2559" t="e">
        <f>VLOOKUP(CSVデータ!C2559,Sheet1!L:M,2,FALSE)</f>
        <v>#N/A</v>
      </c>
      <c r="E2559" s="29">
        <f>CSVデータ!E2559</f>
        <v>0</v>
      </c>
      <c r="F2559" s="29">
        <f>CSVデータ!D2559</f>
        <v>0</v>
      </c>
      <c r="G2559" s="29">
        <f>CSVデータ!F2559</f>
        <v>0</v>
      </c>
    </row>
    <row r="2560" spans="1:7" x14ac:dyDescent="0.4">
      <c r="A2560">
        <f>IF(小平市進捗状況確認シート!$B$6=CSVデータ!G2560,1,0)</f>
        <v>0</v>
      </c>
      <c r="B2560">
        <f>IF(小平市進捗状況確認シート!$C$6=CSVデータ!B2560,1,0)</f>
        <v>1</v>
      </c>
      <c r="C2560">
        <f t="shared" si="40"/>
        <v>0</v>
      </c>
      <c r="D2560" t="e">
        <f>VLOOKUP(CSVデータ!C2560,Sheet1!L:M,2,FALSE)</f>
        <v>#N/A</v>
      </c>
      <c r="E2560" s="29">
        <f>CSVデータ!E2560</f>
        <v>0</v>
      </c>
      <c r="F2560" s="29">
        <f>CSVデータ!D2560</f>
        <v>0</v>
      </c>
      <c r="G2560" s="29">
        <f>CSVデータ!F2560</f>
        <v>0</v>
      </c>
    </row>
    <row r="2561" spans="1:7" x14ac:dyDescent="0.4">
      <c r="A2561">
        <f>IF(小平市進捗状況確認シート!$B$6=CSVデータ!G2561,1,0)</f>
        <v>0</v>
      </c>
      <c r="B2561">
        <f>IF(小平市進捗状況確認シート!$C$6=CSVデータ!B2561,1,0)</f>
        <v>1</v>
      </c>
      <c r="C2561">
        <f t="shared" si="40"/>
        <v>0</v>
      </c>
      <c r="D2561" t="e">
        <f>VLOOKUP(CSVデータ!C2561,Sheet1!L:M,2,FALSE)</f>
        <v>#N/A</v>
      </c>
      <c r="E2561" s="29">
        <f>CSVデータ!E2561</f>
        <v>0</v>
      </c>
      <c r="F2561" s="29">
        <f>CSVデータ!D2561</f>
        <v>0</v>
      </c>
      <c r="G2561" s="29">
        <f>CSVデータ!F2561</f>
        <v>0</v>
      </c>
    </row>
    <row r="2562" spans="1:7" x14ac:dyDescent="0.4">
      <c r="A2562">
        <f>IF(小平市進捗状況確認シート!$B$6=CSVデータ!G2562,1,0)</f>
        <v>0</v>
      </c>
      <c r="B2562">
        <f>IF(小平市進捗状況確認シート!$C$6=CSVデータ!B2562,1,0)</f>
        <v>1</v>
      </c>
      <c r="C2562">
        <f t="shared" si="40"/>
        <v>0</v>
      </c>
      <c r="D2562" t="e">
        <f>VLOOKUP(CSVデータ!C2562,Sheet1!L:M,2,FALSE)</f>
        <v>#N/A</v>
      </c>
      <c r="E2562" s="29">
        <f>CSVデータ!E2562</f>
        <v>0</v>
      </c>
      <c r="F2562" s="29">
        <f>CSVデータ!D2562</f>
        <v>0</v>
      </c>
      <c r="G2562" s="29">
        <f>CSVデータ!F2562</f>
        <v>0</v>
      </c>
    </row>
    <row r="2563" spans="1:7" x14ac:dyDescent="0.4">
      <c r="A2563">
        <f>IF(小平市進捗状況確認シート!$B$6=CSVデータ!G2563,1,0)</f>
        <v>0</v>
      </c>
      <c r="B2563">
        <f>IF(小平市進捗状況確認シート!$C$6=CSVデータ!B2563,1,0)</f>
        <v>1</v>
      </c>
      <c r="C2563">
        <f t="shared" si="40"/>
        <v>0</v>
      </c>
      <c r="D2563" t="e">
        <f>VLOOKUP(CSVデータ!C2563,Sheet1!L:M,2,FALSE)</f>
        <v>#N/A</v>
      </c>
      <c r="E2563" s="29">
        <f>CSVデータ!E2563</f>
        <v>0</v>
      </c>
      <c r="F2563" s="29">
        <f>CSVデータ!D2563</f>
        <v>0</v>
      </c>
      <c r="G2563" s="29">
        <f>CSVデータ!F2563</f>
        <v>0</v>
      </c>
    </row>
    <row r="2564" spans="1:7" x14ac:dyDescent="0.4">
      <c r="A2564">
        <f>IF(小平市進捗状況確認シート!$B$6=CSVデータ!G2564,1,0)</f>
        <v>0</v>
      </c>
      <c r="B2564">
        <f>IF(小平市進捗状況確認シート!$C$6=CSVデータ!B2564,1,0)</f>
        <v>1</v>
      </c>
      <c r="C2564">
        <f t="shared" si="40"/>
        <v>0</v>
      </c>
      <c r="D2564" t="e">
        <f>VLOOKUP(CSVデータ!C2564,Sheet1!L:M,2,FALSE)</f>
        <v>#N/A</v>
      </c>
      <c r="E2564" s="29">
        <f>CSVデータ!E2564</f>
        <v>0</v>
      </c>
      <c r="F2564" s="29">
        <f>CSVデータ!D2564</f>
        <v>0</v>
      </c>
      <c r="G2564" s="29">
        <f>CSVデータ!F2564</f>
        <v>0</v>
      </c>
    </row>
    <row r="2565" spans="1:7" x14ac:dyDescent="0.4">
      <c r="A2565">
        <f>IF(小平市進捗状況確認シート!$B$6=CSVデータ!G2565,1,0)</f>
        <v>0</v>
      </c>
      <c r="B2565">
        <f>IF(小平市進捗状況確認シート!$C$6=CSVデータ!B2565,1,0)</f>
        <v>1</v>
      </c>
      <c r="C2565">
        <f t="shared" si="40"/>
        <v>0</v>
      </c>
      <c r="D2565" t="e">
        <f>VLOOKUP(CSVデータ!C2565,Sheet1!L:M,2,FALSE)</f>
        <v>#N/A</v>
      </c>
      <c r="E2565" s="29">
        <f>CSVデータ!E2565</f>
        <v>0</v>
      </c>
      <c r="F2565" s="29">
        <f>CSVデータ!D2565</f>
        <v>0</v>
      </c>
      <c r="G2565" s="29">
        <f>CSVデータ!F2565</f>
        <v>0</v>
      </c>
    </row>
    <row r="2566" spans="1:7" x14ac:dyDescent="0.4">
      <c r="A2566">
        <f>IF(小平市進捗状況確認シート!$B$6=CSVデータ!G2566,1,0)</f>
        <v>0</v>
      </c>
      <c r="B2566">
        <f>IF(小平市進捗状況確認シート!$C$6=CSVデータ!B2566,1,0)</f>
        <v>1</v>
      </c>
      <c r="C2566">
        <f t="shared" si="40"/>
        <v>0</v>
      </c>
      <c r="D2566" t="e">
        <f>VLOOKUP(CSVデータ!C2566,Sheet1!L:M,2,FALSE)</f>
        <v>#N/A</v>
      </c>
      <c r="E2566" s="29">
        <f>CSVデータ!E2566</f>
        <v>0</v>
      </c>
      <c r="F2566" s="29">
        <f>CSVデータ!D2566</f>
        <v>0</v>
      </c>
      <c r="G2566" s="29">
        <f>CSVデータ!F2566</f>
        <v>0</v>
      </c>
    </row>
    <row r="2567" spans="1:7" x14ac:dyDescent="0.4">
      <c r="A2567">
        <f>IF(小平市進捗状況確認シート!$B$6=CSVデータ!G2567,1,0)</f>
        <v>0</v>
      </c>
      <c r="B2567">
        <f>IF(小平市進捗状況確認シート!$C$6=CSVデータ!B2567,1,0)</f>
        <v>1</v>
      </c>
      <c r="C2567">
        <f t="shared" si="40"/>
        <v>0</v>
      </c>
      <c r="D2567" t="e">
        <f>VLOOKUP(CSVデータ!C2567,Sheet1!L:M,2,FALSE)</f>
        <v>#N/A</v>
      </c>
      <c r="E2567" s="29">
        <f>CSVデータ!E2567</f>
        <v>0</v>
      </c>
      <c r="F2567" s="29">
        <f>CSVデータ!D2567</f>
        <v>0</v>
      </c>
      <c r="G2567" s="29">
        <f>CSVデータ!F2567</f>
        <v>0</v>
      </c>
    </row>
    <row r="2568" spans="1:7" x14ac:dyDescent="0.4">
      <c r="A2568">
        <f>IF(小平市進捗状況確認シート!$B$6=CSVデータ!G2568,1,0)</f>
        <v>0</v>
      </c>
      <c r="B2568">
        <f>IF(小平市進捗状況確認シート!$C$6=CSVデータ!B2568,1,0)</f>
        <v>1</v>
      </c>
      <c r="C2568">
        <f t="shared" si="40"/>
        <v>0</v>
      </c>
      <c r="D2568" t="e">
        <f>VLOOKUP(CSVデータ!C2568,Sheet1!L:M,2,FALSE)</f>
        <v>#N/A</v>
      </c>
      <c r="E2568" s="29">
        <f>CSVデータ!E2568</f>
        <v>0</v>
      </c>
      <c r="F2568" s="29">
        <f>CSVデータ!D2568</f>
        <v>0</v>
      </c>
      <c r="G2568" s="29">
        <f>CSVデータ!F2568</f>
        <v>0</v>
      </c>
    </row>
    <row r="2569" spans="1:7" x14ac:dyDescent="0.4">
      <c r="A2569">
        <f>IF(小平市進捗状況確認シート!$B$6=CSVデータ!G2569,1,0)</f>
        <v>0</v>
      </c>
      <c r="B2569">
        <f>IF(小平市進捗状況確認シート!$C$6=CSVデータ!B2569,1,0)</f>
        <v>1</v>
      </c>
      <c r="C2569">
        <f t="shared" si="40"/>
        <v>0</v>
      </c>
      <c r="D2569" t="e">
        <f>VLOOKUP(CSVデータ!C2569,Sheet1!L:M,2,FALSE)</f>
        <v>#N/A</v>
      </c>
      <c r="E2569" s="29">
        <f>CSVデータ!E2569</f>
        <v>0</v>
      </c>
      <c r="F2569" s="29">
        <f>CSVデータ!D2569</f>
        <v>0</v>
      </c>
      <c r="G2569" s="29">
        <f>CSVデータ!F2569</f>
        <v>0</v>
      </c>
    </row>
    <row r="2570" spans="1:7" x14ac:dyDescent="0.4">
      <c r="A2570">
        <f>IF(小平市進捗状況確認シート!$B$6=CSVデータ!G2570,1,0)</f>
        <v>0</v>
      </c>
      <c r="B2570">
        <f>IF(小平市進捗状況確認シート!$C$6=CSVデータ!B2570,1,0)</f>
        <v>1</v>
      </c>
      <c r="C2570">
        <f t="shared" si="40"/>
        <v>0</v>
      </c>
      <c r="D2570" t="e">
        <f>VLOOKUP(CSVデータ!C2570,Sheet1!L:M,2,FALSE)</f>
        <v>#N/A</v>
      </c>
      <c r="E2570" s="29">
        <f>CSVデータ!E2570</f>
        <v>0</v>
      </c>
      <c r="F2570" s="29">
        <f>CSVデータ!D2570</f>
        <v>0</v>
      </c>
      <c r="G2570" s="29">
        <f>CSVデータ!F2570</f>
        <v>0</v>
      </c>
    </row>
    <row r="2571" spans="1:7" x14ac:dyDescent="0.4">
      <c r="A2571">
        <f>IF(小平市進捗状況確認シート!$B$6=CSVデータ!G2571,1,0)</f>
        <v>0</v>
      </c>
      <c r="B2571">
        <f>IF(小平市進捗状況確認シート!$C$6=CSVデータ!B2571,1,0)</f>
        <v>1</v>
      </c>
      <c r="C2571">
        <f t="shared" si="40"/>
        <v>0</v>
      </c>
      <c r="D2571" t="e">
        <f>VLOOKUP(CSVデータ!C2571,Sheet1!L:M,2,FALSE)</f>
        <v>#N/A</v>
      </c>
      <c r="E2571" s="29">
        <f>CSVデータ!E2571</f>
        <v>0</v>
      </c>
      <c r="F2571" s="29">
        <f>CSVデータ!D2571</f>
        <v>0</v>
      </c>
      <c r="G2571" s="29">
        <f>CSVデータ!F2571</f>
        <v>0</v>
      </c>
    </row>
    <row r="2572" spans="1:7" x14ac:dyDescent="0.4">
      <c r="A2572">
        <f>IF(小平市進捗状況確認シート!$B$6=CSVデータ!G2572,1,0)</f>
        <v>0</v>
      </c>
      <c r="B2572">
        <f>IF(小平市進捗状況確認シート!$C$6=CSVデータ!B2572,1,0)</f>
        <v>1</v>
      </c>
      <c r="C2572">
        <f t="shared" si="40"/>
        <v>0</v>
      </c>
      <c r="D2572" t="e">
        <f>VLOOKUP(CSVデータ!C2572,Sheet1!L:M,2,FALSE)</f>
        <v>#N/A</v>
      </c>
      <c r="E2572" s="29">
        <f>CSVデータ!E2572</f>
        <v>0</v>
      </c>
      <c r="F2572" s="29">
        <f>CSVデータ!D2572</f>
        <v>0</v>
      </c>
      <c r="G2572" s="29">
        <f>CSVデータ!F2572</f>
        <v>0</v>
      </c>
    </row>
    <row r="2573" spans="1:7" x14ac:dyDescent="0.4">
      <c r="A2573">
        <f>IF(小平市進捗状況確認シート!$B$6=CSVデータ!G2573,1,0)</f>
        <v>0</v>
      </c>
      <c r="B2573">
        <f>IF(小平市進捗状況確認シート!$C$6=CSVデータ!B2573,1,0)</f>
        <v>1</v>
      </c>
      <c r="C2573">
        <f t="shared" si="40"/>
        <v>0</v>
      </c>
      <c r="D2573" t="e">
        <f>VLOOKUP(CSVデータ!C2573,Sheet1!L:M,2,FALSE)</f>
        <v>#N/A</v>
      </c>
      <c r="E2573" s="29">
        <f>CSVデータ!E2573</f>
        <v>0</v>
      </c>
      <c r="F2573" s="29">
        <f>CSVデータ!D2573</f>
        <v>0</v>
      </c>
      <c r="G2573" s="29">
        <f>CSVデータ!F2573</f>
        <v>0</v>
      </c>
    </row>
    <row r="2574" spans="1:7" x14ac:dyDescent="0.4">
      <c r="A2574">
        <f>IF(小平市進捗状況確認シート!$B$6=CSVデータ!G2574,1,0)</f>
        <v>0</v>
      </c>
      <c r="B2574">
        <f>IF(小平市進捗状況確認シート!$C$6=CSVデータ!B2574,1,0)</f>
        <v>1</v>
      </c>
      <c r="C2574">
        <f t="shared" si="40"/>
        <v>0</v>
      </c>
      <c r="D2574" t="e">
        <f>VLOOKUP(CSVデータ!C2574,Sheet1!L:M,2,FALSE)</f>
        <v>#N/A</v>
      </c>
      <c r="E2574" s="29">
        <f>CSVデータ!E2574</f>
        <v>0</v>
      </c>
      <c r="F2574" s="29">
        <f>CSVデータ!D2574</f>
        <v>0</v>
      </c>
      <c r="G2574" s="29">
        <f>CSVデータ!F2574</f>
        <v>0</v>
      </c>
    </row>
    <row r="2575" spans="1:7" x14ac:dyDescent="0.4">
      <c r="A2575">
        <f>IF(小平市進捗状況確認シート!$B$6=CSVデータ!G2575,1,0)</f>
        <v>0</v>
      </c>
      <c r="B2575">
        <f>IF(小平市進捗状況確認シート!$C$6=CSVデータ!B2575,1,0)</f>
        <v>1</v>
      </c>
      <c r="C2575">
        <f t="shared" si="40"/>
        <v>0</v>
      </c>
      <c r="D2575" t="e">
        <f>VLOOKUP(CSVデータ!C2575,Sheet1!L:M,2,FALSE)</f>
        <v>#N/A</v>
      </c>
      <c r="E2575" s="29">
        <f>CSVデータ!E2575</f>
        <v>0</v>
      </c>
      <c r="F2575" s="29">
        <f>CSVデータ!D2575</f>
        <v>0</v>
      </c>
      <c r="G2575" s="29">
        <f>CSVデータ!F2575</f>
        <v>0</v>
      </c>
    </row>
    <row r="2576" spans="1:7" x14ac:dyDescent="0.4">
      <c r="A2576">
        <f>IF(小平市進捗状況確認シート!$B$6=CSVデータ!G2576,1,0)</f>
        <v>0</v>
      </c>
      <c r="B2576">
        <f>IF(小平市進捗状況確認シート!$C$6=CSVデータ!B2576,1,0)</f>
        <v>1</v>
      </c>
      <c r="C2576">
        <f t="shared" si="40"/>
        <v>0</v>
      </c>
      <c r="D2576" t="e">
        <f>VLOOKUP(CSVデータ!C2576,Sheet1!L:M,2,FALSE)</f>
        <v>#N/A</v>
      </c>
      <c r="E2576" s="29">
        <f>CSVデータ!E2576</f>
        <v>0</v>
      </c>
      <c r="F2576" s="29">
        <f>CSVデータ!D2576</f>
        <v>0</v>
      </c>
      <c r="G2576" s="29">
        <f>CSVデータ!F2576</f>
        <v>0</v>
      </c>
    </row>
    <row r="2577" spans="1:7" x14ac:dyDescent="0.4">
      <c r="A2577">
        <f>IF(小平市進捗状況確認シート!$B$6=CSVデータ!G2577,1,0)</f>
        <v>0</v>
      </c>
      <c r="B2577">
        <f>IF(小平市進捗状況確認シート!$C$6=CSVデータ!B2577,1,0)</f>
        <v>1</v>
      </c>
      <c r="C2577">
        <f t="shared" si="40"/>
        <v>0</v>
      </c>
      <c r="D2577" t="e">
        <f>VLOOKUP(CSVデータ!C2577,Sheet1!L:M,2,FALSE)</f>
        <v>#N/A</v>
      </c>
      <c r="E2577" s="29">
        <f>CSVデータ!E2577</f>
        <v>0</v>
      </c>
      <c r="F2577" s="29">
        <f>CSVデータ!D2577</f>
        <v>0</v>
      </c>
      <c r="G2577" s="29">
        <f>CSVデータ!F2577</f>
        <v>0</v>
      </c>
    </row>
    <row r="2578" spans="1:7" x14ac:dyDescent="0.4">
      <c r="A2578">
        <f>IF(小平市進捗状況確認シート!$B$6=CSVデータ!G2578,1,0)</f>
        <v>0</v>
      </c>
      <c r="B2578">
        <f>IF(小平市進捗状況確認シート!$C$6=CSVデータ!B2578,1,0)</f>
        <v>1</v>
      </c>
      <c r="C2578">
        <f t="shared" si="40"/>
        <v>0</v>
      </c>
      <c r="D2578" t="e">
        <f>VLOOKUP(CSVデータ!C2578,Sheet1!L:M,2,FALSE)</f>
        <v>#N/A</v>
      </c>
      <c r="E2578" s="29">
        <f>CSVデータ!E2578</f>
        <v>0</v>
      </c>
      <c r="F2578" s="29">
        <f>CSVデータ!D2578</f>
        <v>0</v>
      </c>
      <c r="G2578" s="29">
        <f>CSVデータ!F2578</f>
        <v>0</v>
      </c>
    </row>
    <row r="2579" spans="1:7" x14ac:dyDescent="0.4">
      <c r="A2579">
        <f>IF(小平市進捗状況確認シート!$B$6=CSVデータ!G2579,1,0)</f>
        <v>0</v>
      </c>
      <c r="B2579">
        <f>IF(小平市進捗状況確認シート!$C$6=CSVデータ!B2579,1,0)</f>
        <v>1</v>
      </c>
      <c r="C2579">
        <f t="shared" si="40"/>
        <v>0</v>
      </c>
      <c r="D2579" t="e">
        <f>VLOOKUP(CSVデータ!C2579,Sheet1!L:M,2,FALSE)</f>
        <v>#N/A</v>
      </c>
      <c r="E2579" s="29">
        <f>CSVデータ!E2579</f>
        <v>0</v>
      </c>
      <c r="F2579" s="29">
        <f>CSVデータ!D2579</f>
        <v>0</v>
      </c>
      <c r="G2579" s="29">
        <f>CSVデータ!F2579</f>
        <v>0</v>
      </c>
    </row>
    <row r="2580" spans="1:7" x14ac:dyDescent="0.4">
      <c r="A2580">
        <f>IF(小平市進捗状況確認シート!$B$6=CSVデータ!G2580,1,0)</f>
        <v>0</v>
      </c>
      <c r="B2580">
        <f>IF(小平市進捗状況確認シート!$C$6=CSVデータ!B2580,1,0)</f>
        <v>1</v>
      </c>
      <c r="C2580">
        <f t="shared" si="40"/>
        <v>0</v>
      </c>
      <c r="D2580" t="e">
        <f>VLOOKUP(CSVデータ!C2580,Sheet1!L:M,2,FALSE)</f>
        <v>#N/A</v>
      </c>
      <c r="E2580" s="29">
        <f>CSVデータ!E2580</f>
        <v>0</v>
      </c>
      <c r="F2580" s="29">
        <f>CSVデータ!D2580</f>
        <v>0</v>
      </c>
      <c r="G2580" s="29">
        <f>CSVデータ!F2580</f>
        <v>0</v>
      </c>
    </row>
    <row r="2581" spans="1:7" x14ac:dyDescent="0.4">
      <c r="A2581">
        <f>IF(小平市進捗状況確認シート!$B$6=CSVデータ!G2581,1,0)</f>
        <v>0</v>
      </c>
      <c r="B2581">
        <f>IF(小平市進捗状況確認シート!$C$6=CSVデータ!B2581,1,0)</f>
        <v>1</v>
      </c>
      <c r="C2581">
        <f t="shared" si="40"/>
        <v>0</v>
      </c>
      <c r="D2581" t="e">
        <f>VLOOKUP(CSVデータ!C2581,Sheet1!L:M,2,FALSE)</f>
        <v>#N/A</v>
      </c>
      <c r="E2581" s="29">
        <f>CSVデータ!E2581</f>
        <v>0</v>
      </c>
      <c r="F2581" s="29">
        <f>CSVデータ!D2581</f>
        <v>0</v>
      </c>
      <c r="G2581" s="29">
        <f>CSVデータ!F2581</f>
        <v>0</v>
      </c>
    </row>
    <row r="2582" spans="1:7" x14ac:dyDescent="0.4">
      <c r="A2582">
        <f>IF(小平市進捗状況確認シート!$B$6=CSVデータ!G2582,1,0)</f>
        <v>0</v>
      </c>
      <c r="B2582">
        <f>IF(小平市進捗状況確認シート!$C$6=CSVデータ!B2582,1,0)</f>
        <v>1</v>
      </c>
      <c r="C2582">
        <f t="shared" si="40"/>
        <v>0</v>
      </c>
      <c r="D2582" t="e">
        <f>VLOOKUP(CSVデータ!C2582,Sheet1!L:M,2,FALSE)</f>
        <v>#N/A</v>
      </c>
      <c r="E2582" s="29">
        <f>CSVデータ!E2582</f>
        <v>0</v>
      </c>
      <c r="F2582" s="29">
        <f>CSVデータ!D2582</f>
        <v>0</v>
      </c>
      <c r="G2582" s="29">
        <f>CSVデータ!F2582</f>
        <v>0</v>
      </c>
    </row>
    <row r="2583" spans="1:7" x14ac:dyDescent="0.4">
      <c r="A2583">
        <f>IF(小平市進捗状況確認シート!$B$6=CSVデータ!G2583,1,0)</f>
        <v>0</v>
      </c>
      <c r="B2583">
        <f>IF(小平市進捗状況確認シート!$C$6=CSVデータ!B2583,1,0)</f>
        <v>1</v>
      </c>
      <c r="C2583">
        <f t="shared" si="40"/>
        <v>0</v>
      </c>
      <c r="D2583" t="e">
        <f>VLOOKUP(CSVデータ!C2583,Sheet1!L:M,2,FALSE)</f>
        <v>#N/A</v>
      </c>
      <c r="E2583" s="29">
        <f>CSVデータ!E2583</f>
        <v>0</v>
      </c>
      <c r="F2583" s="29">
        <f>CSVデータ!D2583</f>
        <v>0</v>
      </c>
      <c r="G2583" s="29">
        <f>CSVデータ!F2583</f>
        <v>0</v>
      </c>
    </row>
    <row r="2584" spans="1:7" x14ac:dyDescent="0.4">
      <c r="A2584">
        <f>IF(小平市進捗状況確認シート!$B$6=CSVデータ!G2584,1,0)</f>
        <v>0</v>
      </c>
      <c r="B2584">
        <f>IF(小平市進捗状況確認シート!$C$6=CSVデータ!B2584,1,0)</f>
        <v>1</v>
      </c>
      <c r="C2584">
        <f t="shared" si="40"/>
        <v>0</v>
      </c>
      <c r="D2584" t="e">
        <f>VLOOKUP(CSVデータ!C2584,Sheet1!L:M,2,FALSE)</f>
        <v>#N/A</v>
      </c>
      <c r="E2584" s="29">
        <f>CSVデータ!E2584</f>
        <v>0</v>
      </c>
      <c r="F2584" s="29">
        <f>CSVデータ!D2584</f>
        <v>0</v>
      </c>
      <c r="G2584" s="29">
        <f>CSVデータ!F2584</f>
        <v>0</v>
      </c>
    </row>
    <row r="2585" spans="1:7" x14ac:dyDescent="0.4">
      <c r="A2585">
        <f>IF(小平市進捗状況確認シート!$B$6=CSVデータ!G2585,1,0)</f>
        <v>0</v>
      </c>
      <c r="B2585">
        <f>IF(小平市進捗状況確認シート!$C$6=CSVデータ!B2585,1,0)</f>
        <v>1</v>
      </c>
      <c r="C2585">
        <f t="shared" si="40"/>
        <v>0</v>
      </c>
      <c r="D2585" t="e">
        <f>VLOOKUP(CSVデータ!C2585,Sheet1!L:M,2,FALSE)</f>
        <v>#N/A</v>
      </c>
      <c r="E2585" s="29">
        <f>CSVデータ!E2585</f>
        <v>0</v>
      </c>
      <c r="F2585" s="29">
        <f>CSVデータ!D2585</f>
        <v>0</v>
      </c>
      <c r="G2585" s="29">
        <f>CSVデータ!F2585</f>
        <v>0</v>
      </c>
    </row>
    <row r="2586" spans="1:7" x14ac:dyDescent="0.4">
      <c r="A2586">
        <f>IF(小平市進捗状況確認シート!$B$6=CSVデータ!G2586,1,0)</f>
        <v>0</v>
      </c>
      <c r="B2586">
        <f>IF(小平市進捗状況確認シート!$C$6=CSVデータ!B2586,1,0)</f>
        <v>1</v>
      </c>
      <c r="C2586">
        <f t="shared" si="40"/>
        <v>0</v>
      </c>
      <c r="D2586" t="e">
        <f>VLOOKUP(CSVデータ!C2586,Sheet1!L:M,2,FALSE)</f>
        <v>#N/A</v>
      </c>
      <c r="E2586" s="29">
        <f>CSVデータ!E2586</f>
        <v>0</v>
      </c>
      <c r="F2586" s="29">
        <f>CSVデータ!D2586</f>
        <v>0</v>
      </c>
      <c r="G2586" s="29">
        <f>CSVデータ!F2586</f>
        <v>0</v>
      </c>
    </row>
    <row r="2587" spans="1:7" x14ac:dyDescent="0.4">
      <c r="A2587">
        <f>IF(小平市進捗状況確認シート!$B$6=CSVデータ!G2587,1,0)</f>
        <v>0</v>
      </c>
      <c r="B2587">
        <f>IF(小平市進捗状況確認シート!$C$6=CSVデータ!B2587,1,0)</f>
        <v>1</v>
      </c>
      <c r="C2587">
        <f t="shared" si="40"/>
        <v>0</v>
      </c>
      <c r="D2587" t="e">
        <f>VLOOKUP(CSVデータ!C2587,Sheet1!L:M,2,FALSE)</f>
        <v>#N/A</v>
      </c>
      <c r="E2587" s="29">
        <f>CSVデータ!E2587</f>
        <v>0</v>
      </c>
      <c r="F2587" s="29">
        <f>CSVデータ!D2587</f>
        <v>0</v>
      </c>
      <c r="G2587" s="29">
        <f>CSVデータ!F2587</f>
        <v>0</v>
      </c>
    </row>
    <row r="2588" spans="1:7" x14ac:dyDescent="0.4">
      <c r="A2588">
        <f>IF(小平市進捗状況確認シート!$B$6=CSVデータ!G2588,1,0)</f>
        <v>0</v>
      </c>
      <c r="B2588">
        <f>IF(小平市進捗状況確認シート!$C$6=CSVデータ!B2588,1,0)</f>
        <v>1</v>
      </c>
      <c r="C2588">
        <f t="shared" si="40"/>
        <v>0</v>
      </c>
      <c r="D2588" t="e">
        <f>VLOOKUP(CSVデータ!C2588,Sheet1!L:M,2,FALSE)</f>
        <v>#N/A</v>
      </c>
      <c r="E2588" s="29">
        <f>CSVデータ!E2588</f>
        <v>0</v>
      </c>
      <c r="F2588" s="29">
        <f>CSVデータ!D2588</f>
        <v>0</v>
      </c>
      <c r="G2588" s="29">
        <f>CSVデータ!F2588</f>
        <v>0</v>
      </c>
    </row>
    <row r="2589" spans="1:7" x14ac:dyDescent="0.4">
      <c r="A2589">
        <f>IF(小平市進捗状況確認シート!$B$6=CSVデータ!G2589,1,0)</f>
        <v>0</v>
      </c>
      <c r="B2589">
        <f>IF(小平市進捗状況確認シート!$C$6=CSVデータ!B2589,1,0)</f>
        <v>1</v>
      </c>
      <c r="C2589">
        <f t="shared" si="40"/>
        <v>0</v>
      </c>
      <c r="D2589" t="e">
        <f>VLOOKUP(CSVデータ!C2589,Sheet1!L:M,2,FALSE)</f>
        <v>#N/A</v>
      </c>
      <c r="E2589" s="29">
        <f>CSVデータ!E2589</f>
        <v>0</v>
      </c>
      <c r="F2589" s="29">
        <f>CSVデータ!D2589</f>
        <v>0</v>
      </c>
      <c r="G2589" s="29">
        <f>CSVデータ!F2589</f>
        <v>0</v>
      </c>
    </row>
    <row r="2590" spans="1:7" x14ac:dyDescent="0.4">
      <c r="A2590">
        <f>IF(小平市進捗状況確認シート!$B$6=CSVデータ!G2590,1,0)</f>
        <v>0</v>
      </c>
      <c r="B2590">
        <f>IF(小平市進捗状況確認シート!$C$6=CSVデータ!B2590,1,0)</f>
        <v>1</v>
      </c>
      <c r="C2590">
        <f t="shared" si="40"/>
        <v>0</v>
      </c>
      <c r="D2590" t="e">
        <f>VLOOKUP(CSVデータ!C2590,Sheet1!L:M,2,FALSE)</f>
        <v>#N/A</v>
      </c>
      <c r="E2590" s="29">
        <f>CSVデータ!E2590</f>
        <v>0</v>
      </c>
      <c r="F2590" s="29">
        <f>CSVデータ!D2590</f>
        <v>0</v>
      </c>
      <c r="G2590" s="29">
        <f>CSVデータ!F2590</f>
        <v>0</v>
      </c>
    </row>
    <row r="2591" spans="1:7" x14ac:dyDescent="0.4">
      <c r="A2591">
        <f>IF(小平市進捗状況確認シート!$B$6=CSVデータ!G2591,1,0)</f>
        <v>0</v>
      </c>
      <c r="B2591">
        <f>IF(小平市進捗状況確認シート!$C$6=CSVデータ!B2591,1,0)</f>
        <v>1</v>
      </c>
      <c r="C2591">
        <f t="shared" si="40"/>
        <v>0</v>
      </c>
      <c r="D2591" t="e">
        <f>VLOOKUP(CSVデータ!C2591,Sheet1!L:M,2,FALSE)</f>
        <v>#N/A</v>
      </c>
      <c r="E2591" s="29">
        <f>CSVデータ!E2591</f>
        <v>0</v>
      </c>
      <c r="F2591" s="29">
        <f>CSVデータ!D2591</f>
        <v>0</v>
      </c>
      <c r="G2591" s="29">
        <f>CSVデータ!F2591</f>
        <v>0</v>
      </c>
    </row>
    <row r="2592" spans="1:7" x14ac:dyDescent="0.4">
      <c r="A2592">
        <f>IF(小平市進捗状況確認シート!$B$6=CSVデータ!G2592,1,0)</f>
        <v>0</v>
      </c>
      <c r="B2592">
        <f>IF(小平市進捗状況確認シート!$C$6=CSVデータ!B2592,1,0)</f>
        <v>1</v>
      </c>
      <c r="C2592">
        <f t="shared" si="40"/>
        <v>0</v>
      </c>
      <c r="D2592" t="e">
        <f>VLOOKUP(CSVデータ!C2592,Sheet1!L:M,2,FALSE)</f>
        <v>#N/A</v>
      </c>
      <c r="E2592" s="29">
        <f>CSVデータ!E2592</f>
        <v>0</v>
      </c>
      <c r="F2592" s="29">
        <f>CSVデータ!D2592</f>
        <v>0</v>
      </c>
      <c r="G2592" s="29">
        <f>CSVデータ!F2592</f>
        <v>0</v>
      </c>
    </row>
    <row r="2593" spans="1:7" x14ac:dyDescent="0.4">
      <c r="A2593">
        <f>IF(小平市進捗状況確認シート!$B$6=CSVデータ!G2593,1,0)</f>
        <v>0</v>
      </c>
      <c r="B2593">
        <f>IF(小平市進捗状況確認シート!$C$6=CSVデータ!B2593,1,0)</f>
        <v>1</v>
      </c>
      <c r="C2593">
        <f t="shared" si="40"/>
        <v>0</v>
      </c>
      <c r="D2593" t="e">
        <f>VLOOKUP(CSVデータ!C2593,Sheet1!L:M,2,FALSE)</f>
        <v>#N/A</v>
      </c>
      <c r="E2593" s="29">
        <f>CSVデータ!E2593</f>
        <v>0</v>
      </c>
      <c r="F2593" s="29">
        <f>CSVデータ!D2593</f>
        <v>0</v>
      </c>
      <c r="G2593" s="29">
        <f>CSVデータ!F2593</f>
        <v>0</v>
      </c>
    </row>
    <row r="2594" spans="1:7" x14ac:dyDescent="0.4">
      <c r="A2594">
        <f>IF(小平市進捗状況確認シート!$B$6=CSVデータ!G2594,1,0)</f>
        <v>0</v>
      </c>
      <c r="B2594">
        <f>IF(小平市進捗状況確認シート!$C$6=CSVデータ!B2594,1,0)</f>
        <v>1</v>
      </c>
      <c r="C2594">
        <f t="shared" si="40"/>
        <v>0</v>
      </c>
      <c r="D2594" t="e">
        <f>VLOOKUP(CSVデータ!C2594,Sheet1!L:M,2,FALSE)</f>
        <v>#N/A</v>
      </c>
      <c r="E2594" s="29">
        <f>CSVデータ!E2594</f>
        <v>0</v>
      </c>
      <c r="F2594" s="29">
        <f>CSVデータ!D2594</f>
        <v>0</v>
      </c>
      <c r="G2594" s="29">
        <f>CSVデータ!F2594</f>
        <v>0</v>
      </c>
    </row>
    <row r="2595" spans="1:7" x14ac:dyDescent="0.4">
      <c r="A2595">
        <f>IF(小平市進捗状況確認シート!$B$6=CSVデータ!G2595,1,0)</f>
        <v>0</v>
      </c>
      <c r="B2595">
        <f>IF(小平市進捗状況確認シート!$C$6=CSVデータ!B2595,1,0)</f>
        <v>1</v>
      </c>
      <c r="C2595">
        <f t="shared" si="40"/>
        <v>0</v>
      </c>
      <c r="D2595" t="e">
        <f>VLOOKUP(CSVデータ!C2595,Sheet1!L:M,2,FALSE)</f>
        <v>#N/A</v>
      </c>
      <c r="E2595" s="29">
        <f>CSVデータ!E2595</f>
        <v>0</v>
      </c>
      <c r="F2595" s="29">
        <f>CSVデータ!D2595</f>
        <v>0</v>
      </c>
      <c r="G2595" s="29">
        <f>CSVデータ!F2595</f>
        <v>0</v>
      </c>
    </row>
    <row r="2596" spans="1:7" x14ac:dyDescent="0.4">
      <c r="A2596">
        <f>IF(小平市進捗状況確認シート!$B$6=CSVデータ!G2596,1,0)</f>
        <v>0</v>
      </c>
      <c r="B2596">
        <f>IF(小平市進捗状況確認シート!$C$6=CSVデータ!B2596,1,0)</f>
        <v>1</v>
      </c>
      <c r="C2596">
        <f t="shared" si="40"/>
        <v>0</v>
      </c>
      <c r="D2596" t="e">
        <f>VLOOKUP(CSVデータ!C2596,Sheet1!L:M,2,FALSE)</f>
        <v>#N/A</v>
      </c>
      <c r="E2596" s="29">
        <f>CSVデータ!E2596</f>
        <v>0</v>
      </c>
      <c r="F2596" s="29">
        <f>CSVデータ!D2596</f>
        <v>0</v>
      </c>
      <c r="G2596" s="29">
        <f>CSVデータ!F2596</f>
        <v>0</v>
      </c>
    </row>
    <row r="2597" spans="1:7" x14ac:dyDescent="0.4">
      <c r="A2597">
        <f>IF(小平市進捗状況確認シート!$B$6=CSVデータ!G2597,1,0)</f>
        <v>0</v>
      </c>
      <c r="B2597">
        <f>IF(小平市進捗状況確認シート!$C$6=CSVデータ!B2597,1,0)</f>
        <v>1</v>
      </c>
      <c r="C2597">
        <f t="shared" si="40"/>
        <v>0</v>
      </c>
      <c r="D2597" t="e">
        <f>VLOOKUP(CSVデータ!C2597,Sheet1!L:M,2,FALSE)</f>
        <v>#N/A</v>
      </c>
      <c r="E2597" s="29">
        <f>CSVデータ!E2597</f>
        <v>0</v>
      </c>
      <c r="F2597" s="29">
        <f>CSVデータ!D2597</f>
        <v>0</v>
      </c>
      <c r="G2597" s="29">
        <f>CSVデータ!F2597</f>
        <v>0</v>
      </c>
    </row>
    <row r="2598" spans="1:7" x14ac:dyDescent="0.4">
      <c r="A2598">
        <f>IF(小平市進捗状況確認シート!$B$6=CSVデータ!G2598,1,0)</f>
        <v>0</v>
      </c>
      <c r="B2598">
        <f>IF(小平市進捗状況確認シート!$C$6=CSVデータ!B2598,1,0)</f>
        <v>1</v>
      </c>
      <c r="C2598">
        <f t="shared" si="40"/>
        <v>0</v>
      </c>
      <c r="D2598" t="e">
        <f>VLOOKUP(CSVデータ!C2598,Sheet1!L:M,2,FALSE)</f>
        <v>#N/A</v>
      </c>
      <c r="E2598" s="29">
        <f>CSVデータ!E2598</f>
        <v>0</v>
      </c>
      <c r="F2598" s="29">
        <f>CSVデータ!D2598</f>
        <v>0</v>
      </c>
      <c r="G2598" s="29">
        <f>CSVデータ!F2598</f>
        <v>0</v>
      </c>
    </row>
    <row r="2599" spans="1:7" x14ac:dyDescent="0.4">
      <c r="A2599">
        <f>IF(小平市進捗状況確認シート!$B$6=CSVデータ!G2599,1,0)</f>
        <v>0</v>
      </c>
      <c r="B2599">
        <f>IF(小平市進捗状況確認シート!$C$6=CSVデータ!B2599,1,0)</f>
        <v>1</v>
      </c>
      <c r="C2599">
        <f t="shared" ref="C2599:C2662" si="41">IF(A2599+B2599=2,1,0)</f>
        <v>0</v>
      </c>
      <c r="D2599" t="e">
        <f>VLOOKUP(CSVデータ!C2599,Sheet1!L:M,2,FALSE)</f>
        <v>#N/A</v>
      </c>
      <c r="E2599" s="29">
        <f>CSVデータ!E2599</f>
        <v>0</v>
      </c>
      <c r="F2599" s="29">
        <f>CSVデータ!D2599</f>
        <v>0</v>
      </c>
      <c r="G2599" s="29">
        <f>CSVデータ!F2599</f>
        <v>0</v>
      </c>
    </row>
    <row r="2600" spans="1:7" x14ac:dyDescent="0.4">
      <c r="A2600">
        <f>IF(小平市進捗状況確認シート!$B$6=CSVデータ!G2600,1,0)</f>
        <v>0</v>
      </c>
      <c r="B2600">
        <f>IF(小平市進捗状況確認シート!$C$6=CSVデータ!B2600,1,0)</f>
        <v>1</v>
      </c>
      <c r="C2600">
        <f t="shared" si="41"/>
        <v>0</v>
      </c>
      <c r="D2600" t="e">
        <f>VLOOKUP(CSVデータ!C2600,Sheet1!L:M,2,FALSE)</f>
        <v>#N/A</v>
      </c>
      <c r="E2600" s="29">
        <f>CSVデータ!E2600</f>
        <v>0</v>
      </c>
      <c r="F2600" s="29">
        <f>CSVデータ!D2600</f>
        <v>0</v>
      </c>
      <c r="G2600" s="29">
        <f>CSVデータ!F2600</f>
        <v>0</v>
      </c>
    </row>
    <row r="2601" spans="1:7" x14ac:dyDescent="0.4">
      <c r="A2601">
        <f>IF(小平市進捗状況確認シート!$B$6=CSVデータ!G2601,1,0)</f>
        <v>0</v>
      </c>
      <c r="B2601">
        <f>IF(小平市進捗状況確認シート!$C$6=CSVデータ!B2601,1,0)</f>
        <v>1</v>
      </c>
      <c r="C2601">
        <f t="shared" si="41"/>
        <v>0</v>
      </c>
      <c r="D2601" t="e">
        <f>VLOOKUP(CSVデータ!C2601,Sheet1!L:M,2,FALSE)</f>
        <v>#N/A</v>
      </c>
      <c r="E2601" s="29">
        <f>CSVデータ!E2601</f>
        <v>0</v>
      </c>
      <c r="F2601" s="29">
        <f>CSVデータ!D2601</f>
        <v>0</v>
      </c>
      <c r="G2601" s="29">
        <f>CSVデータ!F2601</f>
        <v>0</v>
      </c>
    </row>
    <row r="2602" spans="1:7" x14ac:dyDescent="0.4">
      <c r="A2602">
        <f>IF(小平市進捗状況確認シート!$B$6=CSVデータ!G2602,1,0)</f>
        <v>0</v>
      </c>
      <c r="B2602">
        <f>IF(小平市進捗状況確認シート!$C$6=CSVデータ!B2602,1,0)</f>
        <v>1</v>
      </c>
      <c r="C2602">
        <f t="shared" si="41"/>
        <v>0</v>
      </c>
      <c r="D2602" t="e">
        <f>VLOOKUP(CSVデータ!C2602,Sheet1!L:M,2,FALSE)</f>
        <v>#N/A</v>
      </c>
      <c r="E2602" s="29">
        <f>CSVデータ!E2602</f>
        <v>0</v>
      </c>
      <c r="F2602" s="29">
        <f>CSVデータ!D2602</f>
        <v>0</v>
      </c>
      <c r="G2602" s="29">
        <f>CSVデータ!F2602</f>
        <v>0</v>
      </c>
    </row>
    <row r="2603" spans="1:7" x14ac:dyDescent="0.4">
      <c r="A2603">
        <f>IF(小平市進捗状況確認シート!$B$6=CSVデータ!G2603,1,0)</f>
        <v>0</v>
      </c>
      <c r="B2603">
        <f>IF(小平市進捗状況確認シート!$C$6=CSVデータ!B2603,1,0)</f>
        <v>1</v>
      </c>
      <c r="C2603">
        <f t="shared" si="41"/>
        <v>0</v>
      </c>
      <c r="D2603" t="e">
        <f>VLOOKUP(CSVデータ!C2603,Sheet1!L:M,2,FALSE)</f>
        <v>#N/A</v>
      </c>
      <c r="E2603" s="29">
        <f>CSVデータ!E2603</f>
        <v>0</v>
      </c>
      <c r="F2603" s="29">
        <f>CSVデータ!D2603</f>
        <v>0</v>
      </c>
      <c r="G2603" s="29">
        <f>CSVデータ!F2603</f>
        <v>0</v>
      </c>
    </row>
    <row r="2604" spans="1:7" x14ac:dyDescent="0.4">
      <c r="A2604">
        <f>IF(小平市進捗状況確認シート!$B$6=CSVデータ!G2604,1,0)</f>
        <v>0</v>
      </c>
      <c r="B2604">
        <f>IF(小平市進捗状況確認シート!$C$6=CSVデータ!B2604,1,0)</f>
        <v>1</v>
      </c>
      <c r="C2604">
        <f t="shared" si="41"/>
        <v>0</v>
      </c>
      <c r="D2604" t="e">
        <f>VLOOKUP(CSVデータ!C2604,Sheet1!L:M,2,FALSE)</f>
        <v>#N/A</v>
      </c>
      <c r="E2604" s="29">
        <f>CSVデータ!E2604</f>
        <v>0</v>
      </c>
      <c r="F2604" s="29">
        <f>CSVデータ!D2604</f>
        <v>0</v>
      </c>
      <c r="G2604" s="29">
        <f>CSVデータ!F2604</f>
        <v>0</v>
      </c>
    </row>
    <row r="2605" spans="1:7" x14ac:dyDescent="0.4">
      <c r="A2605">
        <f>IF(小平市進捗状況確認シート!$B$6=CSVデータ!G2605,1,0)</f>
        <v>0</v>
      </c>
      <c r="B2605">
        <f>IF(小平市進捗状況確認シート!$C$6=CSVデータ!B2605,1,0)</f>
        <v>1</v>
      </c>
      <c r="C2605">
        <f t="shared" si="41"/>
        <v>0</v>
      </c>
      <c r="D2605" t="e">
        <f>VLOOKUP(CSVデータ!C2605,Sheet1!L:M,2,FALSE)</f>
        <v>#N/A</v>
      </c>
      <c r="E2605" s="29">
        <f>CSVデータ!E2605</f>
        <v>0</v>
      </c>
      <c r="F2605" s="29">
        <f>CSVデータ!D2605</f>
        <v>0</v>
      </c>
      <c r="G2605" s="29">
        <f>CSVデータ!F2605</f>
        <v>0</v>
      </c>
    </row>
    <row r="2606" spans="1:7" x14ac:dyDescent="0.4">
      <c r="A2606">
        <f>IF(小平市進捗状況確認シート!$B$6=CSVデータ!G2606,1,0)</f>
        <v>0</v>
      </c>
      <c r="B2606">
        <f>IF(小平市進捗状況確認シート!$C$6=CSVデータ!B2606,1,0)</f>
        <v>1</v>
      </c>
      <c r="C2606">
        <f t="shared" si="41"/>
        <v>0</v>
      </c>
      <c r="D2606" t="e">
        <f>VLOOKUP(CSVデータ!C2606,Sheet1!L:M,2,FALSE)</f>
        <v>#N/A</v>
      </c>
      <c r="E2606" s="29">
        <f>CSVデータ!E2606</f>
        <v>0</v>
      </c>
      <c r="F2606" s="29">
        <f>CSVデータ!D2606</f>
        <v>0</v>
      </c>
      <c r="G2606" s="29">
        <f>CSVデータ!F2606</f>
        <v>0</v>
      </c>
    </row>
    <row r="2607" spans="1:7" x14ac:dyDescent="0.4">
      <c r="A2607">
        <f>IF(小平市進捗状況確認シート!$B$6=CSVデータ!G2607,1,0)</f>
        <v>0</v>
      </c>
      <c r="B2607">
        <f>IF(小平市進捗状況確認シート!$C$6=CSVデータ!B2607,1,0)</f>
        <v>1</v>
      </c>
      <c r="C2607">
        <f t="shared" si="41"/>
        <v>0</v>
      </c>
      <c r="D2607" t="e">
        <f>VLOOKUP(CSVデータ!C2607,Sheet1!L:M,2,FALSE)</f>
        <v>#N/A</v>
      </c>
      <c r="E2607" s="29">
        <f>CSVデータ!E2607</f>
        <v>0</v>
      </c>
      <c r="F2607" s="29">
        <f>CSVデータ!D2607</f>
        <v>0</v>
      </c>
      <c r="G2607" s="29">
        <f>CSVデータ!F2607</f>
        <v>0</v>
      </c>
    </row>
    <row r="2608" spans="1:7" x14ac:dyDescent="0.4">
      <c r="A2608">
        <f>IF(小平市進捗状況確認シート!$B$6=CSVデータ!G2608,1,0)</f>
        <v>0</v>
      </c>
      <c r="B2608">
        <f>IF(小平市進捗状況確認シート!$C$6=CSVデータ!B2608,1,0)</f>
        <v>1</v>
      </c>
      <c r="C2608">
        <f t="shared" si="41"/>
        <v>0</v>
      </c>
      <c r="D2608" t="e">
        <f>VLOOKUP(CSVデータ!C2608,Sheet1!L:M,2,FALSE)</f>
        <v>#N/A</v>
      </c>
      <c r="E2608" s="29">
        <f>CSVデータ!E2608</f>
        <v>0</v>
      </c>
      <c r="F2608" s="29">
        <f>CSVデータ!D2608</f>
        <v>0</v>
      </c>
      <c r="G2608" s="29">
        <f>CSVデータ!F2608</f>
        <v>0</v>
      </c>
    </row>
    <row r="2609" spans="1:7" x14ac:dyDescent="0.4">
      <c r="A2609">
        <f>IF(小平市進捗状況確認シート!$B$6=CSVデータ!G2609,1,0)</f>
        <v>0</v>
      </c>
      <c r="B2609">
        <f>IF(小平市進捗状況確認シート!$C$6=CSVデータ!B2609,1,0)</f>
        <v>1</v>
      </c>
      <c r="C2609">
        <f t="shared" si="41"/>
        <v>0</v>
      </c>
      <c r="D2609" t="e">
        <f>VLOOKUP(CSVデータ!C2609,Sheet1!L:M,2,FALSE)</f>
        <v>#N/A</v>
      </c>
      <c r="E2609" s="29">
        <f>CSVデータ!E2609</f>
        <v>0</v>
      </c>
      <c r="F2609" s="29">
        <f>CSVデータ!D2609</f>
        <v>0</v>
      </c>
      <c r="G2609" s="29">
        <f>CSVデータ!F2609</f>
        <v>0</v>
      </c>
    </row>
    <row r="2610" spans="1:7" x14ac:dyDescent="0.4">
      <c r="A2610">
        <f>IF(小平市進捗状況確認シート!$B$6=CSVデータ!G2610,1,0)</f>
        <v>0</v>
      </c>
      <c r="B2610">
        <f>IF(小平市進捗状況確認シート!$C$6=CSVデータ!B2610,1,0)</f>
        <v>1</v>
      </c>
      <c r="C2610">
        <f t="shared" si="41"/>
        <v>0</v>
      </c>
      <c r="D2610" t="e">
        <f>VLOOKUP(CSVデータ!C2610,Sheet1!L:M,2,FALSE)</f>
        <v>#N/A</v>
      </c>
      <c r="E2610" s="29">
        <f>CSVデータ!E2610</f>
        <v>0</v>
      </c>
      <c r="F2610" s="29">
        <f>CSVデータ!D2610</f>
        <v>0</v>
      </c>
      <c r="G2610" s="29">
        <f>CSVデータ!F2610</f>
        <v>0</v>
      </c>
    </row>
    <row r="2611" spans="1:7" x14ac:dyDescent="0.4">
      <c r="A2611">
        <f>IF(小平市進捗状況確認シート!$B$6=CSVデータ!G2611,1,0)</f>
        <v>0</v>
      </c>
      <c r="B2611">
        <f>IF(小平市進捗状況確認シート!$C$6=CSVデータ!B2611,1,0)</f>
        <v>1</v>
      </c>
      <c r="C2611">
        <f t="shared" si="41"/>
        <v>0</v>
      </c>
      <c r="D2611" t="e">
        <f>VLOOKUP(CSVデータ!C2611,Sheet1!L:M,2,FALSE)</f>
        <v>#N/A</v>
      </c>
      <c r="E2611" s="29">
        <f>CSVデータ!E2611</f>
        <v>0</v>
      </c>
      <c r="F2611" s="29">
        <f>CSVデータ!D2611</f>
        <v>0</v>
      </c>
      <c r="G2611" s="29">
        <f>CSVデータ!F2611</f>
        <v>0</v>
      </c>
    </row>
    <row r="2612" spans="1:7" x14ac:dyDescent="0.4">
      <c r="A2612">
        <f>IF(小平市進捗状況確認シート!$B$6=CSVデータ!G2612,1,0)</f>
        <v>0</v>
      </c>
      <c r="B2612">
        <f>IF(小平市進捗状況確認シート!$C$6=CSVデータ!B2612,1,0)</f>
        <v>1</v>
      </c>
      <c r="C2612">
        <f t="shared" si="41"/>
        <v>0</v>
      </c>
      <c r="D2612" t="e">
        <f>VLOOKUP(CSVデータ!C2612,Sheet1!L:M,2,FALSE)</f>
        <v>#N/A</v>
      </c>
      <c r="E2612" s="29">
        <f>CSVデータ!E2612</f>
        <v>0</v>
      </c>
      <c r="F2612" s="29">
        <f>CSVデータ!D2612</f>
        <v>0</v>
      </c>
      <c r="G2612" s="29">
        <f>CSVデータ!F2612</f>
        <v>0</v>
      </c>
    </row>
    <row r="2613" spans="1:7" x14ac:dyDescent="0.4">
      <c r="A2613">
        <f>IF(小平市進捗状況確認シート!$B$6=CSVデータ!G2613,1,0)</f>
        <v>0</v>
      </c>
      <c r="B2613">
        <f>IF(小平市進捗状況確認シート!$C$6=CSVデータ!B2613,1,0)</f>
        <v>1</v>
      </c>
      <c r="C2613">
        <f t="shared" si="41"/>
        <v>0</v>
      </c>
      <c r="D2613" t="e">
        <f>VLOOKUP(CSVデータ!C2613,Sheet1!L:M,2,FALSE)</f>
        <v>#N/A</v>
      </c>
      <c r="E2613" s="29">
        <f>CSVデータ!E2613</f>
        <v>0</v>
      </c>
      <c r="F2613" s="29">
        <f>CSVデータ!D2613</f>
        <v>0</v>
      </c>
      <c r="G2613" s="29">
        <f>CSVデータ!F2613</f>
        <v>0</v>
      </c>
    </row>
    <row r="2614" spans="1:7" x14ac:dyDescent="0.4">
      <c r="A2614">
        <f>IF(小平市進捗状況確認シート!$B$6=CSVデータ!G2614,1,0)</f>
        <v>0</v>
      </c>
      <c r="B2614">
        <f>IF(小平市進捗状況確認シート!$C$6=CSVデータ!B2614,1,0)</f>
        <v>1</v>
      </c>
      <c r="C2614">
        <f t="shared" si="41"/>
        <v>0</v>
      </c>
      <c r="D2614" t="e">
        <f>VLOOKUP(CSVデータ!C2614,Sheet1!L:M,2,FALSE)</f>
        <v>#N/A</v>
      </c>
      <c r="E2614" s="29">
        <f>CSVデータ!E2614</f>
        <v>0</v>
      </c>
      <c r="F2614" s="29">
        <f>CSVデータ!D2614</f>
        <v>0</v>
      </c>
      <c r="G2614" s="29">
        <f>CSVデータ!F2614</f>
        <v>0</v>
      </c>
    </row>
    <row r="2615" spans="1:7" x14ac:dyDescent="0.4">
      <c r="A2615">
        <f>IF(小平市進捗状況確認シート!$B$6=CSVデータ!G2615,1,0)</f>
        <v>0</v>
      </c>
      <c r="B2615">
        <f>IF(小平市進捗状況確認シート!$C$6=CSVデータ!B2615,1,0)</f>
        <v>1</v>
      </c>
      <c r="C2615">
        <f t="shared" si="41"/>
        <v>0</v>
      </c>
      <c r="D2615" t="e">
        <f>VLOOKUP(CSVデータ!C2615,Sheet1!L:M,2,FALSE)</f>
        <v>#N/A</v>
      </c>
      <c r="E2615" s="29">
        <f>CSVデータ!E2615</f>
        <v>0</v>
      </c>
      <c r="F2615" s="29">
        <f>CSVデータ!D2615</f>
        <v>0</v>
      </c>
      <c r="G2615" s="29">
        <f>CSVデータ!F2615</f>
        <v>0</v>
      </c>
    </row>
    <row r="2616" spans="1:7" x14ac:dyDescent="0.4">
      <c r="A2616">
        <f>IF(小平市進捗状況確認シート!$B$6=CSVデータ!G2616,1,0)</f>
        <v>0</v>
      </c>
      <c r="B2616">
        <f>IF(小平市進捗状況確認シート!$C$6=CSVデータ!B2616,1,0)</f>
        <v>1</v>
      </c>
      <c r="C2616">
        <f t="shared" si="41"/>
        <v>0</v>
      </c>
      <c r="D2616" t="e">
        <f>VLOOKUP(CSVデータ!C2616,Sheet1!L:M,2,FALSE)</f>
        <v>#N/A</v>
      </c>
      <c r="E2616" s="29">
        <f>CSVデータ!E2616</f>
        <v>0</v>
      </c>
      <c r="F2616" s="29">
        <f>CSVデータ!D2616</f>
        <v>0</v>
      </c>
      <c r="G2616" s="29">
        <f>CSVデータ!F2616</f>
        <v>0</v>
      </c>
    </row>
    <row r="2617" spans="1:7" x14ac:dyDescent="0.4">
      <c r="A2617">
        <f>IF(小平市進捗状況確認シート!$B$6=CSVデータ!G2617,1,0)</f>
        <v>0</v>
      </c>
      <c r="B2617">
        <f>IF(小平市進捗状況確認シート!$C$6=CSVデータ!B2617,1,0)</f>
        <v>1</v>
      </c>
      <c r="C2617">
        <f t="shared" si="41"/>
        <v>0</v>
      </c>
      <c r="D2617" t="e">
        <f>VLOOKUP(CSVデータ!C2617,Sheet1!L:M,2,FALSE)</f>
        <v>#N/A</v>
      </c>
      <c r="E2617" s="29">
        <f>CSVデータ!E2617</f>
        <v>0</v>
      </c>
      <c r="F2617" s="29">
        <f>CSVデータ!D2617</f>
        <v>0</v>
      </c>
      <c r="G2617" s="29">
        <f>CSVデータ!F2617</f>
        <v>0</v>
      </c>
    </row>
    <row r="2618" spans="1:7" x14ac:dyDescent="0.4">
      <c r="A2618">
        <f>IF(小平市進捗状況確認シート!$B$6=CSVデータ!G2618,1,0)</f>
        <v>0</v>
      </c>
      <c r="B2618">
        <f>IF(小平市進捗状況確認シート!$C$6=CSVデータ!B2618,1,0)</f>
        <v>1</v>
      </c>
      <c r="C2618">
        <f t="shared" si="41"/>
        <v>0</v>
      </c>
      <c r="D2618" t="e">
        <f>VLOOKUP(CSVデータ!C2618,Sheet1!L:M,2,FALSE)</f>
        <v>#N/A</v>
      </c>
      <c r="E2618" s="29">
        <f>CSVデータ!E2618</f>
        <v>0</v>
      </c>
      <c r="F2618" s="29">
        <f>CSVデータ!D2618</f>
        <v>0</v>
      </c>
      <c r="G2618" s="29">
        <f>CSVデータ!F2618</f>
        <v>0</v>
      </c>
    </row>
    <row r="2619" spans="1:7" x14ac:dyDescent="0.4">
      <c r="A2619">
        <f>IF(小平市進捗状況確認シート!$B$6=CSVデータ!G2619,1,0)</f>
        <v>0</v>
      </c>
      <c r="B2619">
        <f>IF(小平市進捗状況確認シート!$C$6=CSVデータ!B2619,1,0)</f>
        <v>1</v>
      </c>
      <c r="C2619">
        <f t="shared" si="41"/>
        <v>0</v>
      </c>
      <c r="D2619" t="e">
        <f>VLOOKUP(CSVデータ!C2619,Sheet1!L:M,2,FALSE)</f>
        <v>#N/A</v>
      </c>
      <c r="E2619" s="29">
        <f>CSVデータ!E2619</f>
        <v>0</v>
      </c>
      <c r="F2619" s="29">
        <f>CSVデータ!D2619</f>
        <v>0</v>
      </c>
      <c r="G2619" s="29">
        <f>CSVデータ!F2619</f>
        <v>0</v>
      </c>
    </row>
    <row r="2620" spans="1:7" x14ac:dyDescent="0.4">
      <c r="A2620">
        <f>IF(小平市進捗状況確認シート!$B$6=CSVデータ!G2620,1,0)</f>
        <v>0</v>
      </c>
      <c r="B2620">
        <f>IF(小平市進捗状況確認シート!$C$6=CSVデータ!B2620,1,0)</f>
        <v>1</v>
      </c>
      <c r="C2620">
        <f t="shared" si="41"/>
        <v>0</v>
      </c>
      <c r="D2620" t="e">
        <f>VLOOKUP(CSVデータ!C2620,Sheet1!L:M,2,FALSE)</f>
        <v>#N/A</v>
      </c>
      <c r="E2620" s="29">
        <f>CSVデータ!E2620</f>
        <v>0</v>
      </c>
      <c r="F2620" s="29">
        <f>CSVデータ!D2620</f>
        <v>0</v>
      </c>
      <c r="G2620" s="29">
        <f>CSVデータ!F2620</f>
        <v>0</v>
      </c>
    </row>
    <row r="2621" spans="1:7" x14ac:dyDescent="0.4">
      <c r="A2621">
        <f>IF(小平市進捗状況確認シート!$B$6=CSVデータ!G2621,1,0)</f>
        <v>0</v>
      </c>
      <c r="B2621">
        <f>IF(小平市進捗状況確認シート!$C$6=CSVデータ!B2621,1,0)</f>
        <v>1</v>
      </c>
      <c r="C2621">
        <f t="shared" si="41"/>
        <v>0</v>
      </c>
      <c r="D2621" t="e">
        <f>VLOOKUP(CSVデータ!C2621,Sheet1!L:M,2,FALSE)</f>
        <v>#N/A</v>
      </c>
      <c r="E2621" s="29">
        <f>CSVデータ!E2621</f>
        <v>0</v>
      </c>
      <c r="F2621" s="29">
        <f>CSVデータ!D2621</f>
        <v>0</v>
      </c>
      <c r="G2621" s="29">
        <f>CSVデータ!F2621</f>
        <v>0</v>
      </c>
    </row>
    <row r="2622" spans="1:7" x14ac:dyDescent="0.4">
      <c r="A2622">
        <f>IF(小平市進捗状況確認シート!$B$6=CSVデータ!G2622,1,0)</f>
        <v>0</v>
      </c>
      <c r="B2622">
        <f>IF(小平市進捗状況確認シート!$C$6=CSVデータ!B2622,1,0)</f>
        <v>1</v>
      </c>
      <c r="C2622">
        <f t="shared" si="41"/>
        <v>0</v>
      </c>
      <c r="D2622" t="e">
        <f>VLOOKUP(CSVデータ!C2622,Sheet1!L:M,2,FALSE)</f>
        <v>#N/A</v>
      </c>
      <c r="E2622" s="29">
        <f>CSVデータ!E2622</f>
        <v>0</v>
      </c>
      <c r="F2622" s="29">
        <f>CSVデータ!D2622</f>
        <v>0</v>
      </c>
      <c r="G2622" s="29">
        <f>CSVデータ!F2622</f>
        <v>0</v>
      </c>
    </row>
    <row r="2623" spans="1:7" x14ac:dyDescent="0.4">
      <c r="A2623">
        <f>IF(小平市進捗状況確認シート!$B$6=CSVデータ!G2623,1,0)</f>
        <v>0</v>
      </c>
      <c r="B2623">
        <f>IF(小平市進捗状況確認シート!$C$6=CSVデータ!B2623,1,0)</f>
        <v>1</v>
      </c>
      <c r="C2623">
        <f t="shared" si="41"/>
        <v>0</v>
      </c>
      <c r="D2623" t="e">
        <f>VLOOKUP(CSVデータ!C2623,Sheet1!L:M,2,FALSE)</f>
        <v>#N/A</v>
      </c>
      <c r="E2623" s="29">
        <f>CSVデータ!E2623</f>
        <v>0</v>
      </c>
      <c r="F2623" s="29">
        <f>CSVデータ!D2623</f>
        <v>0</v>
      </c>
      <c r="G2623" s="29">
        <f>CSVデータ!F2623</f>
        <v>0</v>
      </c>
    </row>
    <row r="2624" spans="1:7" x14ac:dyDescent="0.4">
      <c r="A2624">
        <f>IF(小平市進捗状況確認シート!$B$6=CSVデータ!G2624,1,0)</f>
        <v>0</v>
      </c>
      <c r="B2624">
        <f>IF(小平市進捗状況確認シート!$C$6=CSVデータ!B2624,1,0)</f>
        <v>1</v>
      </c>
      <c r="C2624">
        <f t="shared" si="41"/>
        <v>0</v>
      </c>
      <c r="D2624" t="e">
        <f>VLOOKUP(CSVデータ!C2624,Sheet1!L:M,2,FALSE)</f>
        <v>#N/A</v>
      </c>
      <c r="E2624" s="29">
        <f>CSVデータ!E2624</f>
        <v>0</v>
      </c>
      <c r="F2624" s="29">
        <f>CSVデータ!D2624</f>
        <v>0</v>
      </c>
      <c r="G2624" s="29">
        <f>CSVデータ!F2624</f>
        <v>0</v>
      </c>
    </row>
    <row r="2625" spans="1:7" x14ac:dyDescent="0.4">
      <c r="A2625">
        <f>IF(小平市進捗状況確認シート!$B$6=CSVデータ!G2625,1,0)</f>
        <v>0</v>
      </c>
      <c r="B2625">
        <f>IF(小平市進捗状況確認シート!$C$6=CSVデータ!B2625,1,0)</f>
        <v>1</v>
      </c>
      <c r="C2625">
        <f t="shared" si="41"/>
        <v>0</v>
      </c>
      <c r="D2625" t="e">
        <f>VLOOKUP(CSVデータ!C2625,Sheet1!L:M,2,FALSE)</f>
        <v>#N/A</v>
      </c>
      <c r="E2625" s="29">
        <f>CSVデータ!E2625</f>
        <v>0</v>
      </c>
      <c r="F2625" s="29">
        <f>CSVデータ!D2625</f>
        <v>0</v>
      </c>
      <c r="G2625" s="29">
        <f>CSVデータ!F2625</f>
        <v>0</v>
      </c>
    </row>
    <row r="2626" spans="1:7" x14ac:dyDescent="0.4">
      <c r="A2626">
        <f>IF(小平市進捗状況確認シート!$B$6=CSVデータ!G2626,1,0)</f>
        <v>0</v>
      </c>
      <c r="B2626">
        <f>IF(小平市進捗状況確認シート!$C$6=CSVデータ!B2626,1,0)</f>
        <v>1</v>
      </c>
      <c r="C2626">
        <f t="shared" si="41"/>
        <v>0</v>
      </c>
      <c r="D2626" t="e">
        <f>VLOOKUP(CSVデータ!C2626,Sheet1!L:M,2,FALSE)</f>
        <v>#N/A</v>
      </c>
      <c r="E2626" s="29">
        <f>CSVデータ!E2626</f>
        <v>0</v>
      </c>
      <c r="F2626" s="29">
        <f>CSVデータ!D2626</f>
        <v>0</v>
      </c>
      <c r="G2626" s="29">
        <f>CSVデータ!F2626</f>
        <v>0</v>
      </c>
    </row>
    <row r="2627" spans="1:7" x14ac:dyDescent="0.4">
      <c r="A2627">
        <f>IF(小平市進捗状況確認シート!$B$6=CSVデータ!G2627,1,0)</f>
        <v>0</v>
      </c>
      <c r="B2627">
        <f>IF(小平市進捗状況確認シート!$C$6=CSVデータ!B2627,1,0)</f>
        <v>1</v>
      </c>
      <c r="C2627">
        <f t="shared" si="41"/>
        <v>0</v>
      </c>
      <c r="D2627" t="e">
        <f>VLOOKUP(CSVデータ!C2627,Sheet1!L:M,2,FALSE)</f>
        <v>#N/A</v>
      </c>
      <c r="E2627" s="29">
        <f>CSVデータ!E2627</f>
        <v>0</v>
      </c>
      <c r="F2627" s="29">
        <f>CSVデータ!D2627</f>
        <v>0</v>
      </c>
      <c r="G2627" s="29">
        <f>CSVデータ!F2627</f>
        <v>0</v>
      </c>
    </row>
    <row r="2628" spans="1:7" x14ac:dyDescent="0.4">
      <c r="A2628">
        <f>IF(小平市進捗状況確認シート!$B$6=CSVデータ!G2628,1,0)</f>
        <v>0</v>
      </c>
      <c r="B2628">
        <f>IF(小平市進捗状況確認シート!$C$6=CSVデータ!B2628,1,0)</f>
        <v>1</v>
      </c>
      <c r="C2628">
        <f t="shared" si="41"/>
        <v>0</v>
      </c>
      <c r="D2628" t="e">
        <f>VLOOKUP(CSVデータ!C2628,Sheet1!L:M,2,FALSE)</f>
        <v>#N/A</v>
      </c>
      <c r="E2628" s="29">
        <f>CSVデータ!E2628</f>
        <v>0</v>
      </c>
      <c r="F2628" s="29">
        <f>CSVデータ!D2628</f>
        <v>0</v>
      </c>
      <c r="G2628" s="29">
        <f>CSVデータ!F2628</f>
        <v>0</v>
      </c>
    </row>
    <row r="2629" spans="1:7" x14ac:dyDescent="0.4">
      <c r="A2629">
        <f>IF(小平市進捗状況確認シート!$B$6=CSVデータ!G2629,1,0)</f>
        <v>0</v>
      </c>
      <c r="B2629">
        <f>IF(小平市進捗状況確認シート!$C$6=CSVデータ!B2629,1,0)</f>
        <v>1</v>
      </c>
      <c r="C2629">
        <f t="shared" si="41"/>
        <v>0</v>
      </c>
      <c r="D2629" t="e">
        <f>VLOOKUP(CSVデータ!C2629,Sheet1!L:M,2,FALSE)</f>
        <v>#N/A</v>
      </c>
      <c r="E2629" s="29">
        <f>CSVデータ!E2629</f>
        <v>0</v>
      </c>
      <c r="F2629" s="29">
        <f>CSVデータ!D2629</f>
        <v>0</v>
      </c>
      <c r="G2629" s="29">
        <f>CSVデータ!F2629</f>
        <v>0</v>
      </c>
    </row>
    <row r="2630" spans="1:7" x14ac:dyDescent="0.4">
      <c r="A2630">
        <f>IF(小平市進捗状況確認シート!$B$6=CSVデータ!G2630,1,0)</f>
        <v>0</v>
      </c>
      <c r="B2630">
        <f>IF(小平市進捗状況確認シート!$C$6=CSVデータ!B2630,1,0)</f>
        <v>1</v>
      </c>
      <c r="C2630">
        <f t="shared" si="41"/>
        <v>0</v>
      </c>
      <c r="D2630" t="e">
        <f>VLOOKUP(CSVデータ!C2630,Sheet1!L:M,2,FALSE)</f>
        <v>#N/A</v>
      </c>
      <c r="E2630" s="29">
        <f>CSVデータ!E2630</f>
        <v>0</v>
      </c>
      <c r="F2630" s="29">
        <f>CSVデータ!D2630</f>
        <v>0</v>
      </c>
      <c r="G2630" s="29">
        <f>CSVデータ!F2630</f>
        <v>0</v>
      </c>
    </row>
    <row r="2631" spans="1:7" x14ac:dyDescent="0.4">
      <c r="A2631">
        <f>IF(小平市進捗状況確認シート!$B$6=CSVデータ!G2631,1,0)</f>
        <v>0</v>
      </c>
      <c r="B2631">
        <f>IF(小平市進捗状況確認シート!$C$6=CSVデータ!B2631,1,0)</f>
        <v>1</v>
      </c>
      <c r="C2631">
        <f t="shared" si="41"/>
        <v>0</v>
      </c>
      <c r="D2631" t="e">
        <f>VLOOKUP(CSVデータ!C2631,Sheet1!L:M,2,FALSE)</f>
        <v>#N/A</v>
      </c>
      <c r="E2631" s="29">
        <f>CSVデータ!E2631</f>
        <v>0</v>
      </c>
      <c r="F2631" s="29">
        <f>CSVデータ!D2631</f>
        <v>0</v>
      </c>
      <c r="G2631" s="29">
        <f>CSVデータ!F2631</f>
        <v>0</v>
      </c>
    </row>
    <row r="2632" spans="1:7" x14ac:dyDescent="0.4">
      <c r="A2632">
        <f>IF(小平市進捗状況確認シート!$B$6=CSVデータ!G2632,1,0)</f>
        <v>0</v>
      </c>
      <c r="B2632">
        <f>IF(小平市進捗状況確認シート!$C$6=CSVデータ!B2632,1,0)</f>
        <v>1</v>
      </c>
      <c r="C2632">
        <f t="shared" si="41"/>
        <v>0</v>
      </c>
      <c r="D2632" t="e">
        <f>VLOOKUP(CSVデータ!C2632,Sheet1!L:M,2,FALSE)</f>
        <v>#N/A</v>
      </c>
      <c r="E2632" s="29">
        <f>CSVデータ!E2632</f>
        <v>0</v>
      </c>
      <c r="F2632" s="29">
        <f>CSVデータ!D2632</f>
        <v>0</v>
      </c>
      <c r="G2632" s="29">
        <f>CSVデータ!F2632</f>
        <v>0</v>
      </c>
    </row>
    <row r="2633" spans="1:7" x14ac:dyDescent="0.4">
      <c r="A2633">
        <f>IF(小平市進捗状況確認シート!$B$6=CSVデータ!G2633,1,0)</f>
        <v>0</v>
      </c>
      <c r="B2633">
        <f>IF(小平市進捗状況確認シート!$C$6=CSVデータ!B2633,1,0)</f>
        <v>1</v>
      </c>
      <c r="C2633">
        <f t="shared" si="41"/>
        <v>0</v>
      </c>
      <c r="D2633" t="e">
        <f>VLOOKUP(CSVデータ!C2633,Sheet1!L:M,2,FALSE)</f>
        <v>#N/A</v>
      </c>
      <c r="E2633" s="29">
        <f>CSVデータ!E2633</f>
        <v>0</v>
      </c>
      <c r="F2633" s="29">
        <f>CSVデータ!D2633</f>
        <v>0</v>
      </c>
      <c r="G2633" s="29">
        <f>CSVデータ!F2633</f>
        <v>0</v>
      </c>
    </row>
    <row r="2634" spans="1:7" x14ac:dyDescent="0.4">
      <c r="A2634">
        <f>IF(小平市進捗状況確認シート!$B$6=CSVデータ!G2634,1,0)</f>
        <v>0</v>
      </c>
      <c r="B2634">
        <f>IF(小平市進捗状況確認シート!$C$6=CSVデータ!B2634,1,0)</f>
        <v>1</v>
      </c>
      <c r="C2634">
        <f t="shared" si="41"/>
        <v>0</v>
      </c>
      <c r="D2634" t="e">
        <f>VLOOKUP(CSVデータ!C2634,Sheet1!L:M,2,FALSE)</f>
        <v>#N/A</v>
      </c>
      <c r="E2634" s="29">
        <f>CSVデータ!E2634</f>
        <v>0</v>
      </c>
      <c r="F2634" s="29">
        <f>CSVデータ!D2634</f>
        <v>0</v>
      </c>
      <c r="G2634" s="29">
        <f>CSVデータ!F2634</f>
        <v>0</v>
      </c>
    </row>
    <row r="2635" spans="1:7" x14ac:dyDescent="0.4">
      <c r="A2635">
        <f>IF(小平市進捗状況確認シート!$B$6=CSVデータ!G2635,1,0)</f>
        <v>0</v>
      </c>
      <c r="B2635">
        <f>IF(小平市進捗状況確認シート!$C$6=CSVデータ!B2635,1,0)</f>
        <v>1</v>
      </c>
      <c r="C2635">
        <f t="shared" si="41"/>
        <v>0</v>
      </c>
      <c r="D2635" t="e">
        <f>VLOOKUP(CSVデータ!C2635,Sheet1!L:M,2,FALSE)</f>
        <v>#N/A</v>
      </c>
      <c r="E2635" s="29">
        <f>CSVデータ!E2635</f>
        <v>0</v>
      </c>
      <c r="F2635" s="29">
        <f>CSVデータ!D2635</f>
        <v>0</v>
      </c>
      <c r="G2635" s="29">
        <f>CSVデータ!F2635</f>
        <v>0</v>
      </c>
    </row>
    <row r="2636" spans="1:7" x14ac:dyDescent="0.4">
      <c r="A2636">
        <f>IF(小平市進捗状況確認シート!$B$6=CSVデータ!G2636,1,0)</f>
        <v>0</v>
      </c>
      <c r="B2636">
        <f>IF(小平市進捗状況確認シート!$C$6=CSVデータ!B2636,1,0)</f>
        <v>1</v>
      </c>
      <c r="C2636">
        <f t="shared" si="41"/>
        <v>0</v>
      </c>
      <c r="D2636" t="e">
        <f>VLOOKUP(CSVデータ!C2636,Sheet1!L:M,2,FALSE)</f>
        <v>#N/A</v>
      </c>
      <c r="E2636" s="29">
        <f>CSVデータ!E2636</f>
        <v>0</v>
      </c>
      <c r="F2636" s="29">
        <f>CSVデータ!D2636</f>
        <v>0</v>
      </c>
      <c r="G2636" s="29">
        <f>CSVデータ!F2636</f>
        <v>0</v>
      </c>
    </row>
    <row r="2637" spans="1:7" x14ac:dyDescent="0.4">
      <c r="A2637">
        <f>IF(小平市進捗状況確認シート!$B$6=CSVデータ!G2637,1,0)</f>
        <v>0</v>
      </c>
      <c r="B2637">
        <f>IF(小平市進捗状況確認シート!$C$6=CSVデータ!B2637,1,0)</f>
        <v>1</v>
      </c>
      <c r="C2637">
        <f t="shared" si="41"/>
        <v>0</v>
      </c>
      <c r="D2637" t="e">
        <f>VLOOKUP(CSVデータ!C2637,Sheet1!L:M,2,FALSE)</f>
        <v>#N/A</v>
      </c>
      <c r="E2637" s="29">
        <f>CSVデータ!E2637</f>
        <v>0</v>
      </c>
      <c r="F2637" s="29">
        <f>CSVデータ!D2637</f>
        <v>0</v>
      </c>
      <c r="G2637" s="29">
        <f>CSVデータ!F2637</f>
        <v>0</v>
      </c>
    </row>
    <row r="2638" spans="1:7" x14ac:dyDescent="0.4">
      <c r="A2638">
        <f>IF(小平市進捗状況確認シート!$B$6=CSVデータ!G2638,1,0)</f>
        <v>0</v>
      </c>
      <c r="B2638">
        <f>IF(小平市進捗状況確認シート!$C$6=CSVデータ!B2638,1,0)</f>
        <v>1</v>
      </c>
      <c r="C2638">
        <f t="shared" si="41"/>
        <v>0</v>
      </c>
      <c r="D2638" t="e">
        <f>VLOOKUP(CSVデータ!C2638,Sheet1!L:M,2,FALSE)</f>
        <v>#N/A</v>
      </c>
      <c r="E2638" s="29">
        <f>CSVデータ!E2638</f>
        <v>0</v>
      </c>
      <c r="F2638" s="29">
        <f>CSVデータ!D2638</f>
        <v>0</v>
      </c>
      <c r="G2638" s="29">
        <f>CSVデータ!F2638</f>
        <v>0</v>
      </c>
    </row>
    <row r="2639" spans="1:7" x14ac:dyDescent="0.4">
      <c r="A2639">
        <f>IF(小平市進捗状況確認シート!$B$6=CSVデータ!G2639,1,0)</f>
        <v>0</v>
      </c>
      <c r="B2639">
        <f>IF(小平市進捗状況確認シート!$C$6=CSVデータ!B2639,1,0)</f>
        <v>1</v>
      </c>
      <c r="C2639">
        <f t="shared" si="41"/>
        <v>0</v>
      </c>
      <c r="D2639" t="e">
        <f>VLOOKUP(CSVデータ!C2639,Sheet1!L:M,2,FALSE)</f>
        <v>#N/A</v>
      </c>
      <c r="E2639" s="29">
        <f>CSVデータ!E2639</f>
        <v>0</v>
      </c>
      <c r="F2639" s="29">
        <f>CSVデータ!D2639</f>
        <v>0</v>
      </c>
      <c r="G2639" s="29">
        <f>CSVデータ!F2639</f>
        <v>0</v>
      </c>
    </row>
    <row r="2640" spans="1:7" x14ac:dyDescent="0.4">
      <c r="A2640">
        <f>IF(小平市進捗状況確認シート!$B$6=CSVデータ!G2640,1,0)</f>
        <v>0</v>
      </c>
      <c r="B2640">
        <f>IF(小平市進捗状況確認シート!$C$6=CSVデータ!B2640,1,0)</f>
        <v>1</v>
      </c>
      <c r="C2640">
        <f t="shared" si="41"/>
        <v>0</v>
      </c>
      <c r="D2640" t="e">
        <f>VLOOKUP(CSVデータ!C2640,Sheet1!L:M,2,FALSE)</f>
        <v>#N/A</v>
      </c>
      <c r="E2640" s="29">
        <f>CSVデータ!E2640</f>
        <v>0</v>
      </c>
      <c r="F2640" s="29">
        <f>CSVデータ!D2640</f>
        <v>0</v>
      </c>
      <c r="G2640" s="29">
        <f>CSVデータ!F2640</f>
        <v>0</v>
      </c>
    </row>
    <row r="2641" spans="1:7" x14ac:dyDescent="0.4">
      <c r="A2641">
        <f>IF(小平市進捗状況確認シート!$B$6=CSVデータ!G2641,1,0)</f>
        <v>0</v>
      </c>
      <c r="B2641">
        <f>IF(小平市進捗状況確認シート!$C$6=CSVデータ!B2641,1,0)</f>
        <v>1</v>
      </c>
      <c r="C2641">
        <f t="shared" si="41"/>
        <v>0</v>
      </c>
      <c r="D2641" t="e">
        <f>VLOOKUP(CSVデータ!C2641,Sheet1!L:M,2,FALSE)</f>
        <v>#N/A</v>
      </c>
      <c r="E2641" s="29">
        <f>CSVデータ!E2641</f>
        <v>0</v>
      </c>
      <c r="F2641" s="29">
        <f>CSVデータ!D2641</f>
        <v>0</v>
      </c>
      <c r="G2641" s="29">
        <f>CSVデータ!F2641</f>
        <v>0</v>
      </c>
    </row>
    <row r="2642" spans="1:7" x14ac:dyDescent="0.4">
      <c r="A2642">
        <f>IF(小平市進捗状況確認シート!$B$6=CSVデータ!G2642,1,0)</f>
        <v>0</v>
      </c>
      <c r="B2642">
        <f>IF(小平市進捗状況確認シート!$C$6=CSVデータ!B2642,1,0)</f>
        <v>1</v>
      </c>
      <c r="C2642">
        <f t="shared" si="41"/>
        <v>0</v>
      </c>
      <c r="D2642" t="e">
        <f>VLOOKUP(CSVデータ!C2642,Sheet1!L:M,2,FALSE)</f>
        <v>#N/A</v>
      </c>
      <c r="E2642" s="29">
        <f>CSVデータ!E2642</f>
        <v>0</v>
      </c>
      <c r="F2642" s="29">
        <f>CSVデータ!D2642</f>
        <v>0</v>
      </c>
      <c r="G2642" s="29">
        <f>CSVデータ!F2642</f>
        <v>0</v>
      </c>
    </row>
    <row r="2643" spans="1:7" x14ac:dyDescent="0.4">
      <c r="A2643">
        <f>IF(小平市進捗状況確認シート!$B$6=CSVデータ!G2643,1,0)</f>
        <v>0</v>
      </c>
      <c r="B2643">
        <f>IF(小平市進捗状況確認シート!$C$6=CSVデータ!B2643,1,0)</f>
        <v>1</v>
      </c>
      <c r="C2643">
        <f t="shared" si="41"/>
        <v>0</v>
      </c>
      <c r="D2643" t="e">
        <f>VLOOKUP(CSVデータ!C2643,Sheet1!L:M,2,FALSE)</f>
        <v>#N/A</v>
      </c>
      <c r="E2643" s="29">
        <f>CSVデータ!E2643</f>
        <v>0</v>
      </c>
      <c r="F2643" s="29">
        <f>CSVデータ!D2643</f>
        <v>0</v>
      </c>
      <c r="G2643" s="29">
        <f>CSVデータ!F2643</f>
        <v>0</v>
      </c>
    </row>
    <row r="2644" spans="1:7" x14ac:dyDescent="0.4">
      <c r="A2644">
        <f>IF(小平市進捗状況確認シート!$B$6=CSVデータ!G2644,1,0)</f>
        <v>0</v>
      </c>
      <c r="B2644">
        <f>IF(小平市進捗状況確認シート!$C$6=CSVデータ!B2644,1,0)</f>
        <v>1</v>
      </c>
      <c r="C2644">
        <f t="shared" si="41"/>
        <v>0</v>
      </c>
      <c r="D2644" t="e">
        <f>VLOOKUP(CSVデータ!C2644,Sheet1!L:M,2,FALSE)</f>
        <v>#N/A</v>
      </c>
      <c r="E2644" s="29">
        <f>CSVデータ!E2644</f>
        <v>0</v>
      </c>
      <c r="F2644" s="29">
        <f>CSVデータ!D2644</f>
        <v>0</v>
      </c>
      <c r="G2644" s="29">
        <f>CSVデータ!F2644</f>
        <v>0</v>
      </c>
    </row>
    <row r="2645" spans="1:7" x14ac:dyDescent="0.4">
      <c r="A2645">
        <f>IF(小平市進捗状況確認シート!$B$6=CSVデータ!G2645,1,0)</f>
        <v>0</v>
      </c>
      <c r="B2645">
        <f>IF(小平市進捗状況確認シート!$C$6=CSVデータ!B2645,1,0)</f>
        <v>1</v>
      </c>
      <c r="C2645">
        <f t="shared" si="41"/>
        <v>0</v>
      </c>
      <c r="D2645" t="e">
        <f>VLOOKUP(CSVデータ!C2645,Sheet1!L:M,2,FALSE)</f>
        <v>#N/A</v>
      </c>
      <c r="E2645" s="29">
        <f>CSVデータ!E2645</f>
        <v>0</v>
      </c>
      <c r="F2645" s="29">
        <f>CSVデータ!D2645</f>
        <v>0</v>
      </c>
      <c r="G2645" s="29">
        <f>CSVデータ!F2645</f>
        <v>0</v>
      </c>
    </row>
    <row r="2646" spans="1:7" x14ac:dyDescent="0.4">
      <c r="A2646">
        <f>IF(小平市進捗状況確認シート!$B$6=CSVデータ!G2646,1,0)</f>
        <v>0</v>
      </c>
      <c r="B2646">
        <f>IF(小平市進捗状況確認シート!$C$6=CSVデータ!B2646,1,0)</f>
        <v>1</v>
      </c>
      <c r="C2646">
        <f t="shared" si="41"/>
        <v>0</v>
      </c>
      <c r="D2646" t="e">
        <f>VLOOKUP(CSVデータ!C2646,Sheet1!L:M,2,FALSE)</f>
        <v>#N/A</v>
      </c>
      <c r="E2646" s="29">
        <f>CSVデータ!E2646</f>
        <v>0</v>
      </c>
      <c r="F2646" s="29">
        <f>CSVデータ!D2646</f>
        <v>0</v>
      </c>
      <c r="G2646" s="29">
        <f>CSVデータ!F2646</f>
        <v>0</v>
      </c>
    </row>
    <row r="2647" spans="1:7" x14ac:dyDescent="0.4">
      <c r="A2647">
        <f>IF(小平市進捗状況確認シート!$B$6=CSVデータ!G2647,1,0)</f>
        <v>0</v>
      </c>
      <c r="B2647">
        <f>IF(小平市進捗状況確認シート!$C$6=CSVデータ!B2647,1,0)</f>
        <v>1</v>
      </c>
      <c r="C2647">
        <f t="shared" si="41"/>
        <v>0</v>
      </c>
      <c r="D2647" t="e">
        <f>VLOOKUP(CSVデータ!C2647,Sheet1!L:M,2,FALSE)</f>
        <v>#N/A</v>
      </c>
      <c r="E2647" s="29">
        <f>CSVデータ!E2647</f>
        <v>0</v>
      </c>
      <c r="F2647" s="29">
        <f>CSVデータ!D2647</f>
        <v>0</v>
      </c>
      <c r="G2647" s="29">
        <f>CSVデータ!F2647</f>
        <v>0</v>
      </c>
    </row>
    <row r="2648" spans="1:7" x14ac:dyDescent="0.4">
      <c r="A2648">
        <f>IF(小平市進捗状況確認シート!$B$6=CSVデータ!G2648,1,0)</f>
        <v>0</v>
      </c>
      <c r="B2648">
        <f>IF(小平市進捗状況確認シート!$C$6=CSVデータ!B2648,1,0)</f>
        <v>1</v>
      </c>
      <c r="C2648">
        <f t="shared" si="41"/>
        <v>0</v>
      </c>
      <c r="D2648" t="e">
        <f>VLOOKUP(CSVデータ!C2648,Sheet1!L:M,2,FALSE)</f>
        <v>#N/A</v>
      </c>
      <c r="E2648" s="29">
        <f>CSVデータ!E2648</f>
        <v>0</v>
      </c>
      <c r="F2648" s="29">
        <f>CSVデータ!D2648</f>
        <v>0</v>
      </c>
      <c r="G2648" s="29">
        <f>CSVデータ!F2648</f>
        <v>0</v>
      </c>
    </row>
    <row r="2649" spans="1:7" x14ac:dyDescent="0.4">
      <c r="A2649">
        <f>IF(小平市進捗状況確認シート!$B$6=CSVデータ!G2649,1,0)</f>
        <v>0</v>
      </c>
      <c r="B2649">
        <f>IF(小平市進捗状況確認シート!$C$6=CSVデータ!B2649,1,0)</f>
        <v>1</v>
      </c>
      <c r="C2649">
        <f t="shared" si="41"/>
        <v>0</v>
      </c>
      <c r="D2649" t="e">
        <f>VLOOKUP(CSVデータ!C2649,Sheet1!L:M,2,FALSE)</f>
        <v>#N/A</v>
      </c>
      <c r="E2649" s="29">
        <f>CSVデータ!E2649</f>
        <v>0</v>
      </c>
      <c r="F2649" s="29">
        <f>CSVデータ!D2649</f>
        <v>0</v>
      </c>
      <c r="G2649" s="29">
        <f>CSVデータ!F2649</f>
        <v>0</v>
      </c>
    </row>
    <row r="2650" spans="1:7" x14ac:dyDescent="0.4">
      <c r="A2650">
        <f>IF(小平市進捗状況確認シート!$B$6=CSVデータ!G2650,1,0)</f>
        <v>0</v>
      </c>
      <c r="B2650">
        <f>IF(小平市進捗状況確認シート!$C$6=CSVデータ!B2650,1,0)</f>
        <v>1</v>
      </c>
      <c r="C2650">
        <f t="shared" si="41"/>
        <v>0</v>
      </c>
      <c r="D2650" t="e">
        <f>VLOOKUP(CSVデータ!C2650,Sheet1!L:M,2,FALSE)</f>
        <v>#N/A</v>
      </c>
      <c r="E2650" s="29">
        <f>CSVデータ!E2650</f>
        <v>0</v>
      </c>
      <c r="F2650" s="29">
        <f>CSVデータ!D2650</f>
        <v>0</v>
      </c>
      <c r="G2650" s="29">
        <f>CSVデータ!F2650</f>
        <v>0</v>
      </c>
    </row>
    <row r="2651" spans="1:7" x14ac:dyDescent="0.4">
      <c r="A2651">
        <f>IF(小平市進捗状況確認シート!$B$6=CSVデータ!G2651,1,0)</f>
        <v>0</v>
      </c>
      <c r="B2651">
        <f>IF(小平市進捗状況確認シート!$C$6=CSVデータ!B2651,1,0)</f>
        <v>1</v>
      </c>
      <c r="C2651">
        <f t="shared" si="41"/>
        <v>0</v>
      </c>
      <c r="D2651" t="e">
        <f>VLOOKUP(CSVデータ!C2651,Sheet1!L:M,2,FALSE)</f>
        <v>#N/A</v>
      </c>
      <c r="E2651" s="29">
        <f>CSVデータ!E2651</f>
        <v>0</v>
      </c>
      <c r="F2651" s="29">
        <f>CSVデータ!D2651</f>
        <v>0</v>
      </c>
      <c r="G2651" s="29">
        <f>CSVデータ!F2651</f>
        <v>0</v>
      </c>
    </row>
    <row r="2652" spans="1:7" x14ac:dyDescent="0.4">
      <c r="A2652">
        <f>IF(小平市進捗状況確認シート!$B$6=CSVデータ!G2652,1,0)</f>
        <v>0</v>
      </c>
      <c r="B2652">
        <f>IF(小平市進捗状況確認シート!$C$6=CSVデータ!B2652,1,0)</f>
        <v>1</v>
      </c>
      <c r="C2652">
        <f t="shared" si="41"/>
        <v>0</v>
      </c>
      <c r="D2652" t="e">
        <f>VLOOKUP(CSVデータ!C2652,Sheet1!L:M,2,FALSE)</f>
        <v>#N/A</v>
      </c>
      <c r="E2652" s="29">
        <f>CSVデータ!E2652</f>
        <v>0</v>
      </c>
      <c r="F2652" s="29">
        <f>CSVデータ!D2652</f>
        <v>0</v>
      </c>
      <c r="G2652" s="29">
        <f>CSVデータ!F2652</f>
        <v>0</v>
      </c>
    </row>
    <row r="2653" spans="1:7" x14ac:dyDescent="0.4">
      <c r="A2653">
        <f>IF(小平市進捗状況確認シート!$B$6=CSVデータ!G2653,1,0)</f>
        <v>0</v>
      </c>
      <c r="B2653">
        <f>IF(小平市進捗状況確認シート!$C$6=CSVデータ!B2653,1,0)</f>
        <v>1</v>
      </c>
      <c r="C2653">
        <f t="shared" si="41"/>
        <v>0</v>
      </c>
      <c r="D2653" t="e">
        <f>VLOOKUP(CSVデータ!C2653,Sheet1!L:M,2,FALSE)</f>
        <v>#N/A</v>
      </c>
      <c r="E2653" s="29">
        <f>CSVデータ!E2653</f>
        <v>0</v>
      </c>
      <c r="F2653" s="29">
        <f>CSVデータ!D2653</f>
        <v>0</v>
      </c>
      <c r="G2653" s="29">
        <f>CSVデータ!F2653</f>
        <v>0</v>
      </c>
    </row>
    <row r="2654" spans="1:7" x14ac:dyDescent="0.4">
      <c r="A2654">
        <f>IF(小平市進捗状況確認シート!$B$6=CSVデータ!G2654,1,0)</f>
        <v>0</v>
      </c>
      <c r="B2654">
        <f>IF(小平市進捗状況確認シート!$C$6=CSVデータ!B2654,1,0)</f>
        <v>1</v>
      </c>
      <c r="C2654">
        <f t="shared" si="41"/>
        <v>0</v>
      </c>
      <c r="D2654" t="e">
        <f>VLOOKUP(CSVデータ!C2654,Sheet1!L:M,2,FALSE)</f>
        <v>#N/A</v>
      </c>
      <c r="E2654" s="29">
        <f>CSVデータ!E2654</f>
        <v>0</v>
      </c>
      <c r="F2654" s="29">
        <f>CSVデータ!D2654</f>
        <v>0</v>
      </c>
      <c r="G2654" s="29">
        <f>CSVデータ!F2654</f>
        <v>0</v>
      </c>
    </row>
    <row r="2655" spans="1:7" x14ac:dyDescent="0.4">
      <c r="A2655">
        <f>IF(小平市進捗状況確認シート!$B$6=CSVデータ!G2655,1,0)</f>
        <v>0</v>
      </c>
      <c r="B2655">
        <f>IF(小平市進捗状況確認シート!$C$6=CSVデータ!B2655,1,0)</f>
        <v>1</v>
      </c>
      <c r="C2655">
        <f t="shared" si="41"/>
        <v>0</v>
      </c>
      <c r="D2655" t="e">
        <f>VLOOKUP(CSVデータ!C2655,Sheet1!L:M,2,FALSE)</f>
        <v>#N/A</v>
      </c>
      <c r="E2655" s="29">
        <f>CSVデータ!E2655</f>
        <v>0</v>
      </c>
      <c r="F2655" s="29">
        <f>CSVデータ!D2655</f>
        <v>0</v>
      </c>
      <c r="G2655" s="29">
        <f>CSVデータ!F2655</f>
        <v>0</v>
      </c>
    </row>
    <row r="2656" spans="1:7" x14ac:dyDescent="0.4">
      <c r="A2656">
        <f>IF(小平市進捗状況確認シート!$B$6=CSVデータ!G2656,1,0)</f>
        <v>0</v>
      </c>
      <c r="B2656">
        <f>IF(小平市進捗状況確認シート!$C$6=CSVデータ!B2656,1,0)</f>
        <v>1</v>
      </c>
      <c r="C2656">
        <f t="shared" si="41"/>
        <v>0</v>
      </c>
      <c r="D2656" t="e">
        <f>VLOOKUP(CSVデータ!C2656,Sheet1!L:M,2,FALSE)</f>
        <v>#N/A</v>
      </c>
      <c r="E2656" s="29">
        <f>CSVデータ!E2656</f>
        <v>0</v>
      </c>
      <c r="F2656" s="29">
        <f>CSVデータ!D2656</f>
        <v>0</v>
      </c>
      <c r="G2656" s="29">
        <f>CSVデータ!F2656</f>
        <v>0</v>
      </c>
    </row>
    <row r="2657" spans="1:7" x14ac:dyDescent="0.4">
      <c r="A2657">
        <f>IF(小平市進捗状況確認シート!$B$6=CSVデータ!G2657,1,0)</f>
        <v>0</v>
      </c>
      <c r="B2657">
        <f>IF(小平市進捗状況確認シート!$C$6=CSVデータ!B2657,1,0)</f>
        <v>1</v>
      </c>
      <c r="C2657">
        <f t="shared" si="41"/>
        <v>0</v>
      </c>
      <c r="D2657" t="e">
        <f>VLOOKUP(CSVデータ!C2657,Sheet1!L:M,2,FALSE)</f>
        <v>#N/A</v>
      </c>
      <c r="E2657" s="29">
        <f>CSVデータ!E2657</f>
        <v>0</v>
      </c>
      <c r="F2657" s="29">
        <f>CSVデータ!D2657</f>
        <v>0</v>
      </c>
      <c r="G2657" s="29">
        <f>CSVデータ!F2657</f>
        <v>0</v>
      </c>
    </row>
    <row r="2658" spans="1:7" x14ac:dyDescent="0.4">
      <c r="A2658">
        <f>IF(小平市進捗状況確認シート!$B$6=CSVデータ!G2658,1,0)</f>
        <v>0</v>
      </c>
      <c r="B2658">
        <f>IF(小平市進捗状況確認シート!$C$6=CSVデータ!B2658,1,0)</f>
        <v>1</v>
      </c>
      <c r="C2658">
        <f t="shared" si="41"/>
        <v>0</v>
      </c>
      <c r="D2658" t="e">
        <f>VLOOKUP(CSVデータ!C2658,Sheet1!L:M,2,FALSE)</f>
        <v>#N/A</v>
      </c>
      <c r="E2658" s="29">
        <f>CSVデータ!E2658</f>
        <v>0</v>
      </c>
      <c r="F2658" s="29">
        <f>CSVデータ!D2658</f>
        <v>0</v>
      </c>
      <c r="G2658" s="29">
        <f>CSVデータ!F2658</f>
        <v>0</v>
      </c>
    </row>
    <row r="2659" spans="1:7" x14ac:dyDescent="0.4">
      <c r="A2659">
        <f>IF(小平市進捗状況確認シート!$B$6=CSVデータ!G2659,1,0)</f>
        <v>0</v>
      </c>
      <c r="B2659">
        <f>IF(小平市進捗状況確認シート!$C$6=CSVデータ!B2659,1,0)</f>
        <v>1</v>
      </c>
      <c r="C2659">
        <f t="shared" si="41"/>
        <v>0</v>
      </c>
      <c r="D2659" t="e">
        <f>VLOOKUP(CSVデータ!C2659,Sheet1!L:M,2,FALSE)</f>
        <v>#N/A</v>
      </c>
      <c r="E2659" s="29">
        <f>CSVデータ!E2659</f>
        <v>0</v>
      </c>
      <c r="F2659" s="29">
        <f>CSVデータ!D2659</f>
        <v>0</v>
      </c>
      <c r="G2659" s="29">
        <f>CSVデータ!F2659</f>
        <v>0</v>
      </c>
    </row>
    <row r="2660" spans="1:7" x14ac:dyDescent="0.4">
      <c r="A2660">
        <f>IF(小平市進捗状況確認シート!$B$6=CSVデータ!G2660,1,0)</f>
        <v>0</v>
      </c>
      <c r="B2660">
        <f>IF(小平市進捗状況確認シート!$C$6=CSVデータ!B2660,1,0)</f>
        <v>1</v>
      </c>
      <c r="C2660">
        <f t="shared" si="41"/>
        <v>0</v>
      </c>
      <c r="D2660" t="e">
        <f>VLOOKUP(CSVデータ!C2660,Sheet1!L:M,2,FALSE)</f>
        <v>#N/A</v>
      </c>
      <c r="E2660" s="29">
        <f>CSVデータ!E2660</f>
        <v>0</v>
      </c>
      <c r="F2660" s="29">
        <f>CSVデータ!D2660</f>
        <v>0</v>
      </c>
      <c r="G2660" s="29">
        <f>CSVデータ!F2660</f>
        <v>0</v>
      </c>
    </row>
    <row r="2661" spans="1:7" x14ac:dyDescent="0.4">
      <c r="A2661">
        <f>IF(小平市進捗状況確認シート!$B$6=CSVデータ!G2661,1,0)</f>
        <v>0</v>
      </c>
      <c r="B2661">
        <f>IF(小平市進捗状況確認シート!$C$6=CSVデータ!B2661,1,0)</f>
        <v>1</v>
      </c>
      <c r="C2661">
        <f t="shared" si="41"/>
        <v>0</v>
      </c>
      <c r="D2661" t="e">
        <f>VLOOKUP(CSVデータ!C2661,Sheet1!L:M,2,FALSE)</f>
        <v>#N/A</v>
      </c>
      <c r="E2661" s="29">
        <f>CSVデータ!E2661</f>
        <v>0</v>
      </c>
      <c r="F2661" s="29">
        <f>CSVデータ!D2661</f>
        <v>0</v>
      </c>
      <c r="G2661" s="29">
        <f>CSVデータ!F2661</f>
        <v>0</v>
      </c>
    </row>
    <row r="2662" spans="1:7" x14ac:dyDescent="0.4">
      <c r="A2662">
        <f>IF(小平市進捗状況確認シート!$B$6=CSVデータ!G2662,1,0)</f>
        <v>0</v>
      </c>
      <c r="B2662">
        <f>IF(小平市進捗状況確認シート!$C$6=CSVデータ!B2662,1,0)</f>
        <v>1</v>
      </c>
      <c r="C2662">
        <f t="shared" si="41"/>
        <v>0</v>
      </c>
      <c r="D2662" t="e">
        <f>VLOOKUP(CSVデータ!C2662,Sheet1!L:M,2,FALSE)</f>
        <v>#N/A</v>
      </c>
      <c r="E2662" s="29">
        <f>CSVデータ!E2662</f>
        <v>0</v>
      </c>
      <c r="F2662" s="29">
        <f>CSVデータ!D2662</f>
        <v>0</v>
      </c>
      <c r="G2662" s="29">
        <f>CSVデータ!F2662</f>
        <v>0</v>
      </c>
    </row>
    <row r="2663" spans="1:7" x14ac:dyDescent="0.4">
      <c r="A2663">
        <f>IF(小平市進捗状況確認シート!$B$6=CSVデータ!G2663,1,0)</f>
        <v>0</v>
      </c>
      <c r="B2663">
        <f>IF(小平市進捗状況確認シート!$C$6=CSVデータ!B2663,1,0)</f>
        <v>1</v>
      </c>
      <c r="C2663">
        <f t="shared" ref="C2663:C2726" si="42">IF(A2663+B2663=2,1,0)</f>
        <v>0</v>
      </c>
      <c r="D2663" t="e">
        <f>VLOOKUP(CSVデータ!C2663,Sheet1!L:M,2,FALSE)</f>
        <v>#N/A</v>
      </c>
      <c r="E2663" s="29">
        <f>CSVデータ!E2663</f>
        <v>0</v>
      </c>
      <c r="F2663" s="29">
        <f>CSVデータ!D2663</f>
        <v>0</v>
      </c>
      <c r="G2663" s="29">
        <f>CSVデータ!F2663</f>
        <v>0</v>
      </c>
    </row>
    <row r="2664" spans="1:7" x14ac:dyDescent="0.4">
      <c r="A2664">
        <f>IF(小平市進捗状況確認シート!$B$6=CSVデータ!G2664,1,0)</f>
        <v>0</v>
      </c>
      <c r="B2664">
        <f>IF(小平市進捗状況確認シート!$C$6=CSVデータ!B2664,1,0)</f>
        <v>1</v>
      </c>
      <c r="C2664">
        <f t="shared" si="42"/>
        <v>0</v>
      </c>
      <c r="D2664" t="e">
        <f>VLOOKUP(CSVデータ!C2664,Sheet1!L:M,2,FALSE)</f>
        <v>#N/A</v>
      </c>
      <c r="E2664" s="29">
        <f>CSVデータ!E2664</f>
        <v>0</v>
      </c>
      <c r="F2664" s="29">
        <f>CSVデータ!D2664</f>
        <v>0</v>
      </c>
      <c r="G2664" s="29">
        <f>CSVデータ!F2664</f>
        <v>0</v>
      </c>
    </row>
    <row r="2665" spans="1:7" x14ac:dyDescent="0.4">
      <c r="A2665">
        <f>IF(小平市進捗状況確認シート!$B$6=CSVデータ!G2665,1,0)</f>
        <v>0</v>
      </c>
      <c r="B2665">
        <f>IF(小平市進捗状況確認シート!$C$6=CSVデータ!B2665,1,0)</f>
        <v>1</v>
      </c>
      <c r="C2665">
        <f t="shared" si="42"/>
        <v>0</v>
      </c>
      <c r="D2665" t="e">
        <f>VLOOKUP(CSVデータ!C2665,Sheet1!L:M,2,FALSE)</f>
        <v>#N/A</v>
      </c>
      <c r="E2665" s="29">
        <f>CSVデータ!E2665</f>
        <v>0</v>
      </c>
      <c r="F2665" s="29">
        <f>CSVデータ!D2665</f>
        <v>0</v>
      </c>
      <c r="G2665" s="29">
        <f>CSVデータ!F2665</f>
        <v>0</v>
      </c>
    </row>
    <row r="2666" spans="1:7" x14ac:dyDescent="0.4">
      <c r="A2666">
        <f>IF(小平市進捗状況確認シート!$B$6=CSVデータ!G2666,1,0)</f>
        <v>0</v>
      </c>
      <c r="B2666">
        <f>IF(小平市進捗状況確認シート!$C$6=CSVデータ!B2666,1,0)</f>
        <v>1</v>
      </c>
      <c r="C2666">
        <f t="shared" si="42"/>
        <v>0</v>
      </c>
      <c r="D2666" t="e">
        <f>VLOOKUP(CSVデータ!C2666,Sheet1!L:M,2,FALSE)</f>
        <v>#N/A</v>
      </c>
      <c r="E2666" s="29">
        <f>CSVデータ!E2666</f>
        <v>0</v>
      </c>
      <c r="F2666" s="29">
        <f>CSVデータ!D2666</f>
        <v>0</v>
      </c>
      <c r="G2666" s="29">
        <f>CSVデータ!F2666</f>
        <v>0</v>
      </c>
    </row>
    <row r="2667" spans="1:7" x14ac:dyDescent="0.4">
      <c r="A2667">
        <f>IF(小平市進捗状況確認シート!$B$6=CSVデータ!G2667,1,0)</f>
        <v>0</v>
      </c>
      <c r="B2667">
        <f>IF(小平市進捗状況確認シート!$C$6=CSVデータ!B2667,1,0)</f>
        <v>1</v>
      </c>
      <c r="C2667">
        <f t="shared" si="42"/>
        <v>0</v>
      </c>
      <c r="D2667" t="e">
        <f>VLOOKUP(CSVデータ!C2667,Sheet1!L:M,2,FALSE)</f>
        <v>#N/A</v>
      </c>
      <c r="E2667" s="29">
        <f>CSVデータ!E2667</f>
        <v>0</v>
      </c>
      <c r="F2667" s="29">
        <f>CSVデータ!D2667</f>
        <v>0</v>
      </c>
      <c r="G2667" s="29">
        <f>CSVデータ!F2667</f>
        <v>0</v>
      </c>
    </row>
    <row r="2668" spans="1:7" x14ac:dyDescent="0.4">
      <c r="A2668">
        <f>IF(小平市進捗状況確認シート!$B$6=CSVデータ!G2668,1,0)</f>
        <v>0</v>
      </c>
      <c r="B2668">
        <f>IF(小平市進捗状況確認シート!$C$6=CSVデータ!B2668,1,0)</f>
        <v>1</v>
      </c>
      <c r="C2668">
        <f t="shared" si="42"/>
        <v>0</v>
      </c>
      <c r="D2668" t="e">
        <f>VLOOKUP(CSVデータ!C2668,Sheet1!L:M,2,FALSE)</f>
        <v>#N/A</v>
      </c>
      <c r="E2668" s="29">
        <f>CSVデータ!E2668</f>
        <v>0</v>
      </c>
      <c r="F2668" s="29">
        <f>CSVデータ!D2668</f>
        <v>0</v>
      </c>
      <c r="G2668" s="29">
        <f>CSVデータ!F2668</f>
        <v>0</v>
      </c>
    </row>
    <row r="2669" spans="1:7" x14ac:dyDescent="0.4">
      <c r="A2669">
        <f>IF(小平市進捗状況確認シート!$B$6=CSVデータ!G2669,1,0)</f>
        <v>0</v>
      </c>
      <c r="B2669">
        <f>IF(小平市進捗状況確認シート!$C$6=CSVデータ!B2669,1,0)</f>
        <v>1</v>
      </c>
      <c r="C2669">
        <f t="shared" si="42"/>
        <v>0</v>
      </c>
      <c r="D2669" t="e">
        <f>VLOOKUP(CSVデータ!C2669,Sheet1!L:M,2,FALSE)</f>
        <v>#N/A</v>
      </c>
      <c r="E2669" s="29">
        <f>CSVデータ!E2669</f>
        <v>0</v>
      </c>
      <c r="F2669" s="29">
        <f>CSVデータ!D2669</f>
        <v>0</v>
      </c>
      <c r="G2669" s="29">
        <f>CSVデータ!F2669</f>
        <v>0</v>
      </c>
    </row>
    <row r="2670" spans="1:7" x14ac:dyDescent="0.4">
      <c r="A2670">
        <f>IF(小平市進捗状況確認シート!$B$6=CSVデータ!G2670,1,0)</f>
        <v>0</v>
      </c>
      <c r="B2670">
        <f>IF(小平市進捗状況確認シート!$C$6=CSVデータ!B2670,1,0)</f>
        <v>1</v>
      </c>
      <c r="C2670">
        <f t="shared" si="42"/>
        <v>0</v>
      </c>
      <c r="D2670" t="e">
        <f>VLOOKUP(CSVデータ!C2670,Sheet1!L:M,2,FALSE)</f>
        <v>#N/A</v>
      </c>
      <c r="E2670" s="29">
        <f>CSVデータ!E2670</f>
        <v>0</v>
      </c>
      <c r="F2670" s="29">
        <f>CSVデータ!D2670</f>
        <v>0</v>
      </c>
      <c r="G2670" s="29">
        <f>CSVデータ!F2670</f>
        <v>0</v>
      </c>
    </row>
    <row r="2671" spans="1:7" x14ac:dyDescent="0.4">
      <c r="A2671">
        <f>IF(小平市進捗状況確認シート!$B$6=CSVデータ!G2671,1,0)</f>
        <v>0</v>
      </c>
      <c r="B2671">
        <f>IF(小平市進捗状況確認シート!$C$6=CSVデータ!B2671,1,0)</f>
        <v>1</v>
      </c>
      <c r="C2671">
        <f t="shared" si="42"/>
        <v>0</v>
      </c>
      <c r="D2671" t="e">
        <f>VLOOKUP(CSVデータ!C2671,Sheet1!L:M,2,FALSE)</f>
        <v>#N/A</v>
      </c>
      <c r="E2671" s="29">
        <f>CSVデータ!E2671</f>
        <v>0</v>
      </c>
      <c r="F2671" s="29">
        <f>CSVデータ!D2671</f>
        <v>0</v>
      </c>
      <c r="G2671" s="29">
        <f>CSVデータ!F2671</f>
        <v>0</v>
      </c>
    </row>
    <row r="2672" spans="1:7" x14ac:dyDescent="0.4">
      <c r="A2672">
        <f>IF(小平市進捗状況確認シート!$B$6=CSVデータ!G2672,1,0)</f>
        <v>0</v>
      </c>
      <c r="B2672">
        <f>IF(小平市進捗状況確認シート!$C$6=CSVデータ!B2672,1,0)</f>
        <v>1</v>
      </c>
      <c r="C2672">
        <f t="shared" si="42"/>
        <v>0</v>
      </c>
      <c r="D2672" t="e">
        <f>VLOOKUP(CSVデータ!C2672,Sheet1!L:M,2,FALSE)</f>
        <v>#N/A</v>
      </c>
      <c r="E2672" s="29">
        <f>CSVデータ!E2672</f>
        <v>0</v>
      </c>
      <c r="F2672" s="29">
        <f>CSVデータ!D2672</f>
        <v>0</v>
      </c>
      <c r="G2672" s="29">
        <f>CSVデータ!F2672</f>
        <v>0</v>
      </c>
    </row>
    <row r="2673" spans="1:7" x14ac:dyDescent="0.4">
      <c r="A2673">
        <f>IF(小平市進捗状況確認シート!$B$6=CSVデータ!G2673,1,0)</f>
        <v>0</v>
      </c>
      <c r="B2673">
        <f>IF(小平市進捗状況確認シート!$C$6=CSVデータ!B2673,1,0)</f>
        <v>1</v>
      </c>
      <c r="C2673">
        <f t="shared" si="42"/>
        <v>0</v>
      </c>
      <c r="D2673" t="e">
        <f>VLOOKUP(CSVデータ!C2673,Sheet1!L:M,2,FALSE)</f>
        <v>#N/A</v>
      </c>
      <c r="E2673" s="29">
        <f>CSVデータ!E2673</f>
        <v>0</v>
      </c>
      <c r="F2673" s="29">
        <f>CSVデータ!D2673</f>
        <v>0</v>
      </c>
      <c r="G2673" s="29">
        <f>CSVデータ!F2673</f>
        <v>0</v>
      </c>
    </row>
    <row r="2674" spans="1:7" x14ac:dyDescent="0.4">
      <c r="A2674">
        <f>IF(小平市進捗状況確認シート!$B$6=CSVデータ!G2674,1,0)</f>
        <v>0</v>
      </c>
      <c r="B2674">
        <f>IF(小平市進捗状況確認シート!$C$6=CSVデータ!B2674,1,0)</f>
        <v>1</v>
      </c>
      <c r="C2674">
        <f t="shared" si="42"/>
        <v>0</v>
      </c>
      <c r="D2674" t="e">
        <f>VLOOKUP(CSVデータ!C2674,Sheet1!L:M,2,FALSE)</f>
        <v>#N/A</v>
      </c>
      <c r="E2674" s="29">
        <f>CSVデータ!E2674</f>
        <v>0</v>
      </c>
      <c r="F2674" s="29">
        <f>CSVデータ!D2674</f>
        <v>0</v>
      </c>
      <c r="G2674" s="29">
        <f>CSVデータ!F2674</f>
        <v>0</v>
      </c>
    </row>
    <row r="2675" spans="1:7" x14ac:dyDescent="0.4">
      <c r="A2675">
        <f>IF(小平市進捗状況確認シート!$B$6=CSVデータ!G2675,1,0)</f>
        <v>0</v>
      </c>
      <c r="B2675">
        <f>IF(小平市進捗状況確認シート!$C$6=CSVデータ!B2675,1,0)</f>
        <v>1</v>
      </c>
      <c r="C2675">
        <f t="shared" si="42"/>
        <v>0</v>
      </c>
      <c r="D2675" t="e">
        <f>VLOOKUP(CSVデータ!C2675,Sheet1!L:M,2,FALSE)</f>
        <v>#N/A</v>
      </c>
      <c r="E2675" s="29">
        <f>CSVデータ!E2675</f>
        <v>0</v>
      </c>
      <c r="F2675" s="29">
        <f>CSVデータ!D2675</f>
        <v>0</v>
      </c>
      <c r="G2675" s="29">
        <f>CSVデータ!F2675</f>
        <v>0</v>
      </c>
    </row>
    <row r="2676" spans="1:7" x14ac:dyDescent="0.4">
      <c r="A2676">
        <f>IF(小平市進捗状況確認シート!$B$6=CSVデータ!G2676,1,0)</f>
        <v>0</v>
      </c>
      <c r="B2676">
        <f>IF(小平市進捗状況確認シート!$C$6=CSVデータ!B2676,1,0)</f>
        <v>1</v>
      </c>
      <c r="C2676">
        <f t="shared" si="42"/>
        <v>0</v>
      </c>
      <c r="D2676" t="e">
        <f>VLOOKUP(CSVデータ!C2676,Sheet1!L:M,2,FALSE)</f>
        <v>#N/A</v>
      </c>
      <c r="E2676" s="29">
        <f>CSVデータ!E2676</f>
        <v>0</v>
      </c>
      <c r="F2676" s="29">
        <f>CSVデータ!D2676</f>
        <v>0</v>
      </c>
      <c r="G2676" s="29">
        <f>CSVデータ!F2676</f>
        <v>0</v>
      </c>
    </row>
    <row r="2677" spans="1:7" x14ac:dyDescent="0.4">
      <c r="A2677">
        <f>IF(小平市進捗状況確認シート!$B$6=CSVデータ!G2677,1,0)</f>
        <v>0</v>
      </c>
      <c r="B2677">
        <f>IF(小平市進捗状況確認シート!$C$6=CSVデータ!B2677,1,0)</f>
        <v>1</v>
      </c>
      <c r="C2677">
        <f t="shared" si="42"/>
        <v>0</v>
      </c>
      <c r="D2677" t="e">
        <f>VLOOKUP(CSVデータ!C2677,Sheet1!L:M,2,FALSE)</f>
        <v>#N/A</v>
      </c>
      <c r="E2677" s="29">
        <f>CSVデータ!E2677</f>
        <v>0</v>
      </c>
      <c r="F2677" s="29">
        <f>CSVデータ!D2677</f>
        <v>0</v>
      </c>
      <c r="G2677" s="29">
        <f>CSVデータ!F2677</f>
        <v>0</v>
      </c>
    </row>
    <row r="2678" spans="1:7" x14ac:dyDescent="0.4">
      <c r="A2678">
        <f>IF(小平市進捗状況確認シート!$B$6=CSVデータ!G2678,1,0)</f>
        <v>0</v>
      </c>
      <c r="B2678">
        <f>IF(小平市進捗状況確認シート!$C$6=CSVデータ!B2678,1,0)</f>
        <v>1</v>
      </c>
      <c r="C2678">
        <f t="shared" si="42"/>
        <v>0</v>
      </c>
      <c r="D2678" t="e">
        <f>VLOOKUP(CSVデータ!C2678,Sheet1!L:M,2,FALSE)</f>
        <v>#N/A</v>
      </c>
      <c r="E2678" s="29">
        <f>CSVデータ!E2678</f>
        <v>0</v>
      </c>
      <c r="F2678" s="29">
        <f>CSVデータ!D2678</f>
        <v>0</v>
      </c>
      <c r="G2678" s="29">
        <f>CSVデータ!F2678</f>
        <v>0</v>
      </c>
    </row>
    <row r="2679" spans="1:7" x14ac:dyDescent="0.4">
      <c r="A2679">
        <f>IF(小平市進捗状況確認シート!$B$6=CSVデータ!G2679,1,0)</f>
        <v>0</v>
      </c>
      <c r="B2679">
        <f>IF(小平市進捗状況確認シート!$C$6=CSVデータ!B2679,1,0)</f>
        <v>1</v>
      </c>
      <c r="C2679">
        <f t="shared" si="42"/>
        <v>0</v>
      </c>
      <c r="D2679" t="e">
        <f>VLOOKUP(CSVデータ!C2679,Sheet1!L:M,2,FALSE)</f>
        <v>#N/A</v>
      </c>
      <c r="E2679" s="29">
        <f>CSVデータ!E2679</f>
        <v>0</v>
      </c>
      <c r="F2679" s="29">
        <f>CSVデータ!D2679</f>
        <v>0</v>
      </c>
      <c r="G2679" s="29">
        <f>CSVデータ!F2679</f>
        <v>0</v>
      </c>
    </row>
    <row r="2680" spans="1:7" x14ac:dyDescent="0.4">
      <c r="A2680">
        <f>IF(小平市進捗状況確認シート!$B$6=CSVデータ!G2680,1,0)</f>
        <v>0</v>
      </c>
      <c r="B2680">
        <f>IF(小平市進捗状況確認シート!$C$6=CSVデータ!B2680,1,0)</f>
        <v>1</v>
      </c>
      <c r="C2680">
        <f t="shared" si="42"/>
        <v>0</v>
      </c>
      <c r="D2680" t="e">
        <f>VLOOKUP(CSVデータ!C2680,Sheet1!L:M,2,FALSE)</f>
        <v>#N/A</v>
      </c>
      <c r="E2680" s="29">
        <f>CSVデータ!E2680</f>
        <v>0</v>
      </c>
      <c r="F2680" s="29">
        <f>CSVデータ!D2680</f>
        <v>0</v>
      </c>
      <c r="G2680" s="29">
        <f>CSVデータ!F2680</f>
        <v>0</v>
      </c>
    </row>
    <row r="2681" spans="1:7" x14ac:dyDescent="0.4">
      <c r="A2681">
        <f>IF(小平市進捗状況確認シート!$B$6=CSVデータ!G2681,1,0)</f>
        <v>0</v>
      </c>
      <c r="B2681">
        <f>IF(小平市進捗状況確認シート!$C$6=CSVデータ!B2681,1,0)</f>
        <v>1</v>
      </c>
      <c r="C2681">
        <f t="shared" si="42"/>
        <v>0</v>
      </c>
      <c r="D2681" t="e">
        <f>VLOOKUP(CSVデータ!C2681,Sheet1!L:M,2,FALSE)</f>
        <v>#N/A</v>
      </c>
      <c r="E2681" s="29">
        <f>CSVデータ!E2681</f>
        <v>0</v>
      </c>
      <c r="F2681" s="29">
        <f>CSVデータ!D2681</f>
        <v>0</v>
      </c>
      <c r="G2681" s="29">
        <f>CSVデータ!F2681</f>
        <v>0</v>
      </c>
    </row>
    <row r="2682" spans="1:7" x14ac:dyDescent="0.4">
      <c r="A2682">
        <f>IF(小平市進捗状況確認シート!$B$6=CSVデータ!G2682,1,0)</f>
        <v>0</v>
      </c>
      <c r="B2682">
        <f>IF(小平市進捗状況確認シート!$C$6=CSVデータ!B2682,1,0)</f>
        <v>1</v>
      </c>
      <c r="C2682">
        <f t="shared" si="42"/>
        <v>0</v>
      </c>
      <c r="D2682" t="e">
        <f>VLOOKUP(CSVデータ!C2682,Sheet1!L:M,2,FALSE)</f>
        <v>#N/A</v>
      </c>
      <c r="E2682" s="29">
        <f>CSVデータ!E2682</f>
        <v>0</v>
      </c>
      <c r="F2682" s="29">
        <f>CSVデータ!D2682</f>
        <v>0</v>
      </c>
      <c r="G2682" s="29">
        <f>CSVデータ!F2682</f>
        <v>0</v>
      </c>
    </row>
    <row r="2683" spans="1:7" x14ac:dyDescent="0.4">
      <c r="A2683">
        <f>IF(小平市進捗状況確認シート!$B$6=CSVデータ!G2683,1,0)</f>
        <v>0</v>
      </c>
      <c r="B2683">
        <f>IF(小平市進捗状況確認シート!$C$6=CSVデータ!B2683,1,0)</f>
        <v>1</v>
      </c>
      <c r="C2683">
        <f t="shared" si="42"/>
        <v>0</v>
      </c>
      <c r="D2683" t="e">
        <f>VLOOKUP(CSVデータ!C2683,Sheet1!L:M,2,FALSE)</f>
        <v>#N/A</v>
      </c>
      <c r="E2683" s="29">
        <f>CSVデータ!E2683</f>
        <v>0</v>
      </c>
      <c r="F2683" s="29">
        <f>CSVデータ!D2683</f>
        <v>0</v>
      </c>
      <c r="G2683" s="29">
        <f>CSVデータ!F2683</f>
        <v>0</v>
      </c>
    </row>
    <row r="2684" spans="1:7" x14ac:dyDescent="0.4">
      <c r="A2684">
        <f>IF(小平市進捗状況確認シート!$B$6=CSVデータ!G2684,1,0)</f>
        <v>0</v>
      </c>
      <c r="B2684">
        <f>IF(小平市進捗状況確認シート!$C$6=CSVデータ!B2684,1,0)</f>
        <v>1</v>
      </c>
      <c r="C2684">
        <f t="shared" si="42"/>
        <v>0</v>
      </c>
      <c r="D2684" t="e">
        <f>VLOOKUP(CSVデータ!C2684,Sheet1!L:M,2,FALSE)</f>
        <v>#N/A</v>
      </c>
      <c r="E2684" s="29">
        <f>CSVデータ!E2684</f>
        <v>0</v>
      </c>
      <c r="F2684" s="29">
        <f>CSVデータ!D2684</f>
        <v>0</v>
      </c>
      <c r="G2684" s="29">
        <f>CSVデータ!F2684</f>
        <v>0</v>
      </c>
    </row>
    <row r="2685" spans="1:7" x14ac:dyDescent="0.4">
      <c r="A2685">
        <f>IF(小平市進捗状況確認シート!$B$6=CSVデータ!G2685,1,0)</f>
        <v>0</v>
      </c>
      <c r="B2685">
        <f>IF(小平市進捗状況確認シート!$C$6=CSVデータ!B2685,1,0)</f>
        <v>1</v>
      </c>
      <c r="C2685">
        <f t="shared" si="42"/>
        <v>0</v>
      </c>
      <c r="D2685" t="e">
        <f>VLOOKUP(CSVデータ!C2685,Sheet1!L:M,2,FALSE)</f>
        <v>#N/A</v>
      </c>
      <c r="E2685" s="29">
        <f>CSVデータ!E2685</f>
        <v>0</v>
      </c>
      <c r="F2685" s="29">
        <f>CSVデータ!D2685</f>
        <v>0</v>
      </c>
      <c r="G2685" s="29">
        <f>CSVデータ!F2685</f>
        <v>0</v>
      </c>
    </row>
    <row r="2686" spans="1:7" x14ac:dyDescent="0.4">
      <c r="A2686">
        <f>IF(小平市進捗状況確認シート!$B$6=CSVデータ!G2686,1,0)</f>
        <v>0</v>
      </c>
      <c r="B2686">
        <f>IF(小平市進捗状況確認シート!$C$6=CSVデータ!B2686,1,0)</f>
        <v>1</v>
      </c>
      <c r="C2686">
        <f t="shared" si="42"/>
        <v>0</v>
      </c>
      <c r="D2686" t="e">
        <f>VLOOKUP(CSVデータ!C2686,Sheet1!L:M,2,FALSE)</f>
        <v>#N/A</v>
      </c>
      <c r="E2686" s="29">
        <f>CSVデータ!E2686</f>
        <v>0</v>
      </c>
      <c r="F2686" s="29">
        <f>CSVデータ!D2686</f>
        <v>0</v>
      </c>
      <c r="G2686" s="29">
        <f>CSVデータ!F2686</f>
        <v>0</v>
      </c>
    </row>
    <row r="2687" spans="1:7" x14ac:dyDescent="0.4">
      <c r="A2687">
        <f>IF(小平市進捗状況確認シート!$B$6=CSVデータ!G2687,1,0)</f>
        <v>0</v>
      </c>
      <c r="B2687">
        <f>IF(小平市進捗状況確認シート!$C$6=CSVデータ!B2687,1,0)</f>
        <v>1</v>
      </c>
      <c r="C2687">
        <f t="shared" si="42"/>
        <v>0</v>
      </c>
      <c r="D2687" t="e">
        <f>VLOOKUP(CSVデータ!C2687,Sheet1!L:M,2,FALSE)</f>
        <v>#N/A</v>
      </c>
      <c r="E2687" s="29">
        <f>CSVデータ!E2687</f>
        <v>0</v>
      </c>
      <c r="F2687" s="29">
        <f>CSVデータ!D2687</f>
        <v>0</v>
      </c>
      <c r="G2687" s="29">
        <f>CSVデータ!F2687</f>
        <v>0</v>
      </c>
    </row>
    <row r="2688" spans="1:7" x14ac:dyDescent="0.4">
      <c r="A2688">
        <f>IF(小平市進捗状況確認シート!$B$6=CSVデータ!G2688,1,0)</f>
        <v>0</v>
      </c>
      <c r="B2688">
        <f>IF(小平市進捗状況確認シート!$C$6=CSVデータ!B2688,1,0)</f>
        <v>1</v>
      </c>
      <c r="C2688">
        <f t="shared" si="42"/>
        <v>0</v>
      </c>
      <c r="D2688" t="e">
        <f>VLOOKUP(CSVデータ!C2688,Sheet1!L:M,2,FALSE)</f>
        <v>#N/A</v>
      </c>
      <c r="E2688" s="29">
        <f>CSVデータ!E2688</f>
        <v>0</v>
      </c>
      <c r="F2688" s="29">
        <f>CSVデータ!D2688</f>
        <v>0</v>
      </c>
      <c r="G2688" s="29">
        <f>CSVデータ!F2688</f>
        <v>0</v>
      </c>
    </row>
    <row r="2689" spans="1:7" x14ac:dyDescent="0.4">
      <c r="A2689">
        <f>IF(小平市進捗状況確認シート!$B$6=CSVデータ!G2689,1,0)</f>
        <v>0</v>
      </c>
      <c r="B2689">
        <f>IF(小平市進捗状況確認シート!$C$6=CSVデータ!B2689,1,0)</f>
        <v>1</v>
      </c>
      <c r="C2689">
        <f t="shared" si="42"/>
        <v>0</v>
      </c>
      <c r="D2689" t="e">
        <f>VLOOKUP(CSVデータ!C2689,Sheet1!L:M,2,FALSE)</f>
        <v>#N/A</v>
      </c>
      <c r="E2689" s="29">
        <f>CSVデータ!E2689</f>
        <v>0</v>
      </c>
      <c r="F2689" s="29">
        <f>CSVデータ!D2689</f>
        <v>0</v>
      </c>
      <c r="G2689" s="29">
        <f>CSVデータ!F2689</f>
        <v>0</v>
      </c>
    </row>
    <row r="2690" spans="1:7" x14ac:dyDescent="0.4">
      <c r="A2690">
        <f>IF(小平市進捗状況確認シート!$B$6=CSVデータ!G2690,1,0)</f>
        <v>0</v>
      </c>
      <c r="B2690">
        <f>IF(小平市進捗状況確認シート!$C$6=CSVデータ!B2690,1,0)</f>
        <v>1</v>
      </c>
      <c r="C2690">
        <f t="shared" si="42"/>
        <v>0</v>
      </c>
      <c r="D2690" t="e">
        <f>VLOOKUP(CSVデータ!C2690,Sheet1!L:M,2,FALSE)</f>
        <v>#N/A</v>
      </c>
      <c r="E2690" s="29">
        <f>CSVデータ!E2690</f>
        <v>0</v>
      </c>
      <c r="F2690" s="29">
        <f>CSVデータ!D2690</f>
        <v>0</v>
      </c>
      <c r="G2690" s="29">
        <f>CSVデータ!F2690</f>
        <v>0</v>
      </c>
    </row>
    <row r="2691" spans="1:7" x14ac:dyDescent="0.4">
      <c r="A2691">
        <f>IF(小平市進捗状況確認シート!$B$6=CSVデータ!G2691,1,0)</f>
        <v>0</v>
      </c>
      <c r="B2691">
        <f>IF(小平市進捗状況確認シート!$C$6=CSVデータ!B2691,1,0)</f>
        <v>1</v>
      </c>
      <c r="C2691">
        <f t="shared" si="42"/>
        <v>0</v>
      </c>
      <c r="D2691" t="e">
        <f>VLOOKUP(CSVデータ!C2691,Sheet1!L:M,2,FALSE)</f>
        <v>#N/A</v>
      </c>
      <c r="E2691" s="29">
        <f>CSVデータ!E2691</f>
        <v>0</v>
      </c>
      <c r="F2691" s="29">
        <f>CSVデータ!D2691</f>
        <v>0</v>
      </c>
      <c r="G2691" s="29">
        <f>CSVデータ!F2691</f>
        <v>0</v>
      </c>
    </row>
    <row r="2692" spans="1:7" x14ac:dyDescent="0.4">
      <c r="A2692">
        <f>IF(小平市進捗状況確認シート!$B$6=CSVデータ!G2692,1,0)</f>
        <v>0</v>
      </c>
      <c r="B2692">
        <f>IF(小平市進捗状況確認シート!$C$6=CSVデータ!B2692,1,0)</f>
        <v>1</v>
      </c>
      <c r="C2692">
        <f t="shared" si="42"/>
        <v>0</v>
      </c>
      <c r="D2692" t="e">
        <f>VLOOKUP(CSVデータ!C2692,Sheet1!L:M,2,FALSE)</f>
        <v>#N/A</v>
      </c>
      <c r="E2692" s="29">
        <f>CSVデータ!E2692</f>
        <v>0</v>
      </c>
      <c r="F2692" s="29">
        <f>CSVデータ!D2692</f>
        <v>0</v>
      </c>
      <c r="G2692" s="29">
        <f>CSVデータ!F2692</f>
        <v>0</v>
      </c>
    </row>
    <row r="2693" spans="1:7" x14ac:dyDescent="0.4">
      <c r="A2693">
        <f>IF(小平市進捗状況確認シート!$B$6=CSVデータ!G2693,1,0)</f>
        <v>0</v>
      </c>
      <c r="B2693">
        <f>IF(小平市進捗状況確認シート!$C$6=CSVデータ!B2693,1,0)</f>
        <v>1</v>
      </c>
      <c r="C2693">
        <f t="shared" si="42"/>
        <v>0</v>
      </c>
      <c r="D2693" t="e">
        <f>VLOOKUP(CSVデータ!C2693,Sheet1!L:M,2,FALSE)</f>
        <v>#N/A</v>
      </c>
      <c r="E2693" s="29">
        <f>CSVデータ!E2693</f>
        <v>0</v>
      </c>
      <c r="F2693" s="29">
        <f>CSVデータ!D2693</f>
        <v>0</v>
      </c>
      <c r="G2693" s="29">
        <f>CSVデータ!F2693</f>
        <v>0</v>
      </c>
    </row>
    <row r="2694" spans="1:7" x14ac:dyDescent="0.4">
      <c r="A2694">
        <f>IF(小平市進捗状況確認シート!$B$6=CSVデータ!G2694,1,0)</f>
        <v>0</v>
      </c>
      <c r="B2694">
        <f>IF(小平市進捗状況確認シート!$C$6=CSVデータ!B2694,1,0)</f>
        <v>1</v>
      </c>
      <c r="C2694">
        <f t="shared" si="42"/>
        <v>0</v>
      </c>
      <c r="D2694" t="e">
        <f>VLOOKUP(CSVデータ!C2694,Sheet1!L:M,2,FALSE)</f>
        <v>#N/A</v>
      </c>
      <c r="E2694" s="29">
        <f>CSVデータ!E2694</f>
        <v>0</v>
      </c>
      <c r="F2694" s="29">
        <f>CSVデータ!D2694</f>
        <v>0</v>
      </c>
      <c r="G2694" s="29">
        <f>CSVデータ!F2694</f>
        <v>0</v>
      </c>
    </row>
    <row r="2695" spans="1:7" x14ac:dyDescent="0.4">
      <c r="A2695">
        <f>IF(小平市進捗状況確認シート!$B$6=CSVデータ!G2695,1,0)</f>
        <v>0</v>
      </c>
      <c r="B2695">
        <f>IF(小平市進捗状況確認シート!$C$6=CSVデータ!B2695,1,0)</f>
        <v>1</v>
      </c>
      <c r="C2695">
        <f t="shared" si="42"/>
        <v>0</v>
      </c>
      <c r="D2695" t="e">
        <f>VLOOKUP(CSVデータ!C2695,Sheet1!L:M,2,FALSE)</f>
        <v>#N/A</v>
      </c>
      <c r="E2695" s="29">
        <f>CSVデータ!E2695</f>
        <v>0</v>
      </c>
      <c r="F2695" s="29">
        <f>CSVデータ!D2695</f>
        <v>0</v>
      </c>
      <c r="G2695" s="29">
        <f>CSVデータ!F2695</f>
        <v>0</v>
      </c>
    </row>
    <row r="2696" spans="1:7" x14ac:dyDescent="0.4">
      <c r="A2696">
        <f>IF(小平市進捗状況確認シート!$B$6=CSVデータ!G2696,1,0)</f>
        <v>0</v>
      </c>
      <c r="B2696">
        <f>IF(小平市進捗状況確認シート!$C$6=CSVデータ!B2696,1,0)</f>
        <v>1</v>
      </c>
      <c r="C2696">
        <f t="shared" si="42"/>
        <v>0</v>
      </c>
      <c r="D2696" t="e">
        <f>VLOOKUP(CSVデータ!C2696,Sheet1!L:M,2,FALSE)</f>
        <v>#N/A</v>
      </c>
      <c r="E2696" s="29">
        <f>CSVデータ!E2696</f>
        <v>0</v>
      </c>
      <c r="F2696" s="29">
        <f>CSVデータ!D2696</f>
        <v>0</v>
      </c>
      <c r="G2696" s="29">
        <f>CSVデータ!F2696</f>
        <v>0</v>
      </c>
    </row>
    <row r="2697" spans="1:7" x14ac:dyDescent="0.4">
      <c r="A2697">
        <f>IF(小平市進捗状況確認シート!$B$6=CSVデータ!G2697,1,0)</f>
        <v>0</v>
      </c>
      <c r="B2697">
        <f>IF(小平市進捗状況確認シート!$C$6=CSVデータ!B2697,1,0)</f>
        <v>1</v>
      </c>
      <c r="C2697">
        <f t="shared" si="42"/>
        <v>0</v>
      </c>
      <c r="D2697" t="e">
        <f>VLOOKUP(CSVデータ!C2697,Sheet1!L:M,2,FALSE)</f>
        <v>#N/A</v>
      </c>
      <c r="E2697" s="29">
        <f>CSVデータ!E2697</f>
        <v>0</v>
      </c>
      <c r="F2697" s="29">
        <f>CSVデータ!D2697</f>
        <v>0</v>
      </c>
      <c r="G2697" s="29">
        <f>CSVデータ!F2697</f>
        <v>0</v>
      </c>
    </row>
    <row r="2698" spans="1:7" x14ac:dyDescent="0.4">
      <c r="A2698">
        <f>IF(小平市進捗状況確認シート!$B$6=CSVデータ!G2698,1,0)</f>
        <v>0</v>
      </c>
      <c r="B2698">
        <f>IF(小平市進捗状況確認シート!$C$6=CSVデータ!B2698,1,0)</f>
        <v>1</v>
      </c>
      <c r="C2698">
        <f t="shared" si="42"/>
        <v>0</v>
      </c>
      <c r="D2698" t="e">
        <f>VLOOKUP(CSVデータ!C2698,Sheet1!L:M,2,FALSE)</f>
        <v>#N/A</v>
      </c>
      <c r="E2698" s="29">
        <f>CSVデータ!E2698</f>
        <v>0</v>
      </c>
      <c r="F2698" s="29">
        <f>CSVデータ!D2698</f>
        <v>0</v>
      </c>
      <c r="G2698" s="29">
        <f>CSVデータ!F2698</f>
        <v>0</v>
      </c>
    </row>
    <row r="2699" spans="1:7" x14ac:dyDescent="0.4">
      <c r="A2699">
        <f>IF(小平市進捗状況確認シート!$B$6=CSVデータ!G2699,1,0)</f>
        <v>0</v>
      </c>
      <c r="B2699">
        <f>IF(小平市進捗状況確認シート!$C$6=CSVデータ!B2699,1,0)</f>
        <v>1</v>
      </c>
      <c r="C2699">
        <f t="shared" si="42"/>
        <v>0</v>
      </c>
      <c r="D2699" t="e">
        <f>VLOOKUP(CSVデータ!C2699,Sheet1!L:M,2,FALSE)</f>
        <v>#N/A</v>
      </c>
      <c r="E2699" s="29">
        <f>CSVデータ!E2699</f>
        <v>0</v>
      </c>
      <c r="F2699" s="29">
        <f>CSVデータ!D2699</f>
        <v>0</v>
      </c>
      <c r="G2699" s="29">
        <f>CSVデータ!F2699</f>
        <v>0</v>
      </c>
    </row>
    <row r="2700" spans="1:7" x14ac:dyDescent="0.4">
      <c r="A2700">
        <f>IF(小平市進捗状況確認シート!$B$6=CSVデータ!G2700,1,0)</f>
        <v>0</v>
      </c>
      <c r="B2700">
        <f>IF(小平市進捗状況確認シート!$C$6=CSVデータ!B2700,1,0)</f>
        <v>1</v>
      </c>
      <c r="C2700">
        <f t="shared" si="42"/>
        <v>0</v>
      </c>
      <c r="D2700" t="e">
        <f>VLOOKUP(CSVデータ!C2700,Sheet1!L:M,2,FALSE)</f>
        <v>#N/A</v>
      </c>
      <c r="E2700" s="29">
        <f>CSVデータ!E2700</f>
        <v>0</v>
      </c>
      <c r="F2700" s="29">
        <f>CSVデータ!D2700</f>
        <v>0</v>
      </c>
      <c r="G2700" s="29">
        <f>CSVデータ!F2700</f>
        <v>0</v>
      </c>
    </row>
    <row r="2701" spans="1:7" x14ac:dyDescent="0.4">
      <c r="A2701">
        <f>IF(小平市進捗状況確認シート!$B$6=CSVデータ!G2701,1,0)</f>
        <v>0</v>
      </c>
      <c r="B2701">
        <f>IF(小平市進捗状況確認シート!$C$6=CSVデータ!B2701,1,0)</f>
        <v>1</v>
      </c>
      <c r="C2701">
        <f t="shared" si="42"/>
        <v>0</v>
      </c>
      <c r="D2701" t="e">
        <f>VLOOKUP(CSVデータ!C2701,Sheet1!L:M,2,FALSE)</f>
        <v>#N/A</v>
      </c>
      <c r="E2701" s="29">
        <f>CSVデータ!E2701</f>
        <v>0</v>
      </c>
      <c r="F2701" s="29">
        <f>CSVデータ!D2701</f>
        <v>0</v>
      </c>
      <c r="G2701" s="29">
        <f>CSVデータ!F2701</f>
        <v>0</v>
      </c>
    </row>
    <row r="2702" spans="1:7" x14ac:dyDescent="0.4">
      <c r="A2702">
        <f>IF(小平市進捗状況確認シート!$B$6=CSVデータ!G2702,1,0)</f>
        <v>0</v>
      </c>
      <c r="B2702">
        <f>IF(小平市進捗状況確認シート!$C$6=CSVデータ!B2702,1,0)</f>
        <v>1</v>
      </c>
      <c r="C2702">
        <f t="shared" si="42"/>
        <v>0</v>
      </c>
      <c r="D2702" t="e">
        <f>VLOOKUP(CSVデータ!C2702,Sheet1!L:M,2,FALSE)</f>
        <v>#N/A</v>
      </c>
      <c r="E2702" s="29">
        <f>CSVデータ!E2702</f>
        <v>0</v>
      </c>
      <c r="F2702" s="29">
        <f>CSVデータ!D2702</f>
        <v>0</v>
      </c>
      <c r="G2702" s="29">
        <f>CSVデータ!F2702</f>
        <v>0</v>
      </c>
    </row>
    <row r="2703" spans="1:7" x14ac:dyDescent="0.4">
      <c r="A2703">
        <f>IF(小平市進捗状況確認シート!$B$6=CSVデータ!G2703,1,0)</f>
        <v>0</v>
      </c>
      <c r="B2703">
        <f>IF(小平市進捗状況確認シート!$C$6=CSVデータ!B2703,1,0)</f>
        <v>1</v>
      </c>
      <c r="C2703">
        <f t="shared" si="42"/>
        <v>0</v>
      </c>
      <c r="D2703" t="e">
        <f>VLOOKUP(CSVデータ!C2703,Sheet1!L:M,2,FALSE)</f>
        <v>#N/A</v>
      </c>
      <c r="E2703" s="29">
        <f>CSVデータ!E2703</f>
        <v>0</v>
      </c>
      <c r="F2703" s="29">
        <f>CSVデータ!D2703</f>
        <v>0</v>
      </c>
      <c r="G2703" s="29">
        <f>CSVデータ!F2703</f>
        <v>0</v>
      </c>
    </row>
    <row r="2704" spans="1:7" x14ac:dyDescent="0.4">
      <c r="A2704">
        <f>IF(小平市進捗状況確認シート!$B$6=CSVデータ!G2704,1,0)</f>
        <v>0</v>
      </c>
      <c r="B2704">
        <f>IF(小平市進捗状況確認シート!$C$6=CSVデータ!B2704,1,0)</f>
        <v>1</v>
      </c>
      <c r="C2704">
        <f t="shared" si="42"/>
        <v>0</v>
      </c>
      <c r="D2704" t="e">
        <f>VLOOKUP(CSVデータ!C2704,Sheet1!L:M,2,FALSE)</f>
        <v>#N/A</v>
      </c>
      <c r="E2704" s="29">
        <f>CSVデータ!E2704</f>
        <v>0</v>
      </c>
      <c r="F2704" s="29">
        <f>CSVデータ!D2704</f>
        <v>0</v>
      </c>
      <c r="G2704" s="29">
        <f>CSVデータ!F2704</f>
        <v>0</v>
      </c>
    </row>
    <row r="2705" spans="1:7" x14ac:dyDescent="0.4">
      <c r="A2705">
        <f>IF(小平市進捗状況確認シート!$B$6=CSVデータ!G2705,1,0)</f>
        <v>0</v>
      </c>
      <c r="B2705">
        <f>IF(小平市進捗状況確認シート!$C$6=CSVデータ!B2705,1,0)</f>
        <v>1</v>
      </c>
      <c r="C2705">
        <f t="shared" si="42"/>
        <v>0</v>
      </c>
      <c r="D2705" t="e">
        <f>VLOOKUP(CSVデータ!C2705,Sheet1!L:M,2,FALSE)</f>
        <v>#N/A</v>
      </c>
      <c r="E2705" s="29">
        <f>CSVデータ!E2705</f>
        <v>0</v>
      </c>
      <c r="F2705" s="29">
        <f>CSVデータ!D2705</f>
        <v>0</v>
      </c>
      <c r="G2705" s="29">
        <f>CSVデータ!F2705</f>
        <v>0</v>
      </c>
    </row>
    <row r="2706" spans="1:7" x14ac:dyDescent="0.4">
      <c r="A2706">
        <f>IF(小平市進捗状況確認シート!$B$6=CSVデータ!G2706,1,0)</f>
        <v>0</v>
      </c>
      <c r="B2706">
        <f>IF(小平市進捗状況確認シート!$C$6=CSVデータ!B2706,1,0)</f>
        <v>1</v>
      </c>
      <c r="C2706">
        <f t="shared" si="42"/>
        <v>0</v>
      </c>
      <c r="D2706" t="e">
        <f>VLOOKUP(CSVデータ!C2706,Sheet1!L:M,2,FALSE)</f>
        <v>#N/A</v>
      </c>
      <c r="E2706" s="29">
        <f>CSVデータ!E2706</f>
        <v>0</v>
      </c>
      <c r="F2706" s="29">
        <f>CSVデータ!D2706</f>
        <v>0</v>
      </c>
      <c r="G2706" s="29">
        <f>CSVデータ!F2706</f>
        <v>0</v>
      </c>
    </row>
    <row r="2707" spans="1:7" x14ac:dyDescent="0.4">
      <c r="A2707">
        <f>IF(小平市進捗状況確認シート!$B$6=CSVデータ!G2707,1,0)</f>
        <v>0</v>
      </c>
      <c r="B2707">
        <f>IF(小平市進捗状況確認シート!$C$6=CSVデータ!B2707,1,0)</f>
        <v>1</v>
      </c>
      <c r="C2707">
        <f t="shared" si="42"/>
        <v>0</v>
      </c>
      <c r="D2707" t="e">
        <f>VLOOKUP(CSVデータ!C2707,Sheet1!L:M,2,FALSE)</f>
        <v>#N/A</v>
      </c>
      <c r="E2707" s="29">
        <f>CSVデータ!E2707</f>
        <v>0</v>
      </c>
      <c r="F2707" s="29">
        <f>CSVデータ!D2707</f>
        <v>0</v>
      </c>
      <c r="G2707" s="29">
        <f>CSVデータ!F2707</f>
        <v>0</v>
      </c>
    </row>
    <row r="2708" spans="1:7" x14ac:dyDescent="0.4">
      <c r="A2708">
        <f>IF(小平市進捗状況確認シート!$B$6=CSVデータ!G2708,1,0)</f>
        <v>0</v>
      </c>
      <c r="B2708">
        <f>IF(小平市進捗状況確認シート!$C$6=CSVデータ!B2708,1,0)</f>
        <v>1</v>
      </c>
      <c r="C2708">
        <f t="shared" si="42"/>
        <v>0</v>
      </c>
      <c r="D2708" t="e">
        <f>VLOOKUP(CSVデータ!C2708,Sheet1!L:M,2,FALSE)</f>
        <v>#N/A</v>
      </c>
      <c r="E2708" s="29">
        <f>CSVデータ!E2708</f>
        <v>0</v>
      </c>
      <c r="F2708" s="29">
        <f>CSVデータ!D2708</f>
        <v>0</v>
      </c>
      <c r="G2708" s="29">
        <f>CSVデータ!F2708</f>
        <v>0</v>
      </c>
    </row>
    <row r="2709" spans="1:7" x14ac:dyDescent="0.4">
      <c r="A2709">
        <f>IF(小平市進捗状況確認シート!$B$6=CSVデータ!G2709,1,0)</f>
        <v>0</v>
      </c>
      <c r="B2709">
        <f>IF(小平市進捗状況確認シート!$C$6=CSVデータ!B2709,1,0)</f>
        <v>1</v>
      </c>
      <c r="C2709">
        <f t="shared" si="42"/>
        <v>0</v>
      </c>
      <c r="D2709" t="e">
        <f>VLOOKUP(CSVデータ!C2709,Sheet1!L:M,2,FALSE)</f>
        <v>#N/A</v>
      </c>
      <c r="E2709" s="29">
        <f>CSVデータ!E2709</f>
        <v>0</v>
      </c>
      <c r="F2709" s="29">
        <f>CSVデータ!D2709</f>
        <v>0</v>
      </c>
      <c r="G2709" s="29">
        <f>CSVデータ!F2709</f>
        <v>0</v>
      </c>
    </row>
    <row r="2710" spans="1:7" x14ac:dyDescent="0.4">
      <c r="A2710">
        <f>IF(小平市進捗状況確認シート!$B$6=CSVデータ!G2710,1,0)</f>
        <v>0</v>
      </c>
      <c r="B2710">
        <f>IF(小平市進捗状況確認シート!$C$6=CSVデータ!B2710,1,0)</f>
        <v>1</v>
      </c>
      <c r="C2710">
        <f t="shared" si="42"/>
        <v>0</v>
      </c>
      <c r="D2710" t="e">
        <f>VLOOKUP(CSVデータ!C2710,Sheet1!L:M,2,FALSE)</f>
        <v>#N/A</v>
      </c>
      <c r="E2710" s="29">
        <f>CSVデータ!E2710</f>
        <v>0</v>
      </c>
      <c r="F2710" s="29">
        <f>CSVデータ!D2710</f>
        <v>0</v>
      </c>
      <c r="G2710" s="29">
        <f>CSVデータ!F2710</f>
        <v>0</v>
      </c>
    </row>
    <row r="2711" spans="1:7" x14ac:dyDescent="0.4">
      <c r="A2711">
        <f>IF(小平市進捗状況確認シート!$B$6=CSVデータ!G2711,1,0)</f>
        <v>0</v>
      </c>
      <c r="B2711">
        <f>IF(小平市進捗状況確認シート!$C$6=CSVデータ!B2711,1,0)</f>
        <v>1</v>
      </c>
      <c r="C2711">
        <f t="shared" si="42"/>
        <v>0</v>
      </c>
      <c r="D2711" t="e">
        <f>VLOOKUP(CSVデータ!C2711,Sheet1!L:M,2,FALSE)</f>
        <v>#N/A</v>
      </c>
      <c r="E2711" s="29">
        <f>CSVデータ!E2711</f>
        <v>0</v>
      </c>
      <c r="F2711" s="29">
        <f>CSVデータ!D2711</f>
        <v>0</v>
      </c>
      <c r="G2711" s="29">
        <f>CSVデータ!F2711</f>
        <v>0</v>
      </c>
    </row>
    <row r="2712" spans="1:7" x14ac:dyDescent="0.4">
      <c r="A2712">
        <f>IF(小平市進捗状況確認シート!$B$6=CSVデータ!G2712,1,0)</f>
        <v>0</v>
      </c>
      <c r="B2712">
        <f>IF(小平市進捗状況確認シート!$C$6=CSVデータ!B2712,1,0)</f>
        <v>1</v>
      </c>
      <c r="C2712">
        <f t="shared" si="42"/>
        <v>0</v>
      </c>
      <c r="D2712" t="e">
        <f>VLOOKUP(CSVデータ!C2712,Sheet1!L:M,2,FALSE)</f>
        <v>#N/A</v>
      </c>
      <c r="E2712" s="29">
        <f>CSVデータ!E2712</f>
        <v>0</v>
      </c>
      <c r="F2712" s="29">
        <f>CSVデータ!D2712</f>
        <v>0</v>
      </c>
      <c r="G2712" s="29">
        <f>CSVデータ!F2712</f>
        <v>0</v>
      </c>
    </row>
    <row r="2713" spans="1:7" x14ac:dyDescent="0.4">
      <c r="A2713">
        <f>IF(小平市進捗状況確認シート!$B$6=CSVデータ!G2713,1,0)</f>
        <v>0</v>
      </c>
      <c r="B2713">
        <f>IF(小平市進捗状況確認シート!$C$6=CSVデータ!B2713,1,0)</f>
        <v>1</v>
      </c>
      <c r="C2713">
        <f t="shared" si="42"/>
        <v>0</v>
      </c>
      <c r="D2713" t="e">
        <f>VLOOKUP(CSVデータ!C2713,Sheet1!L:M,2,FALSE)</f>
        <v>#N/A</v>
      </c>
      <c r="E2713" s="29">
        <f>CSVデータ!E2713</f>
        <v>0</v>
      </c>
      <c r="F2713" s="29">
        <f>CSVデータ!D2713</f>
        <v>0</v>
      </c>
      <c r="G2713" s="29">
        <f>CSVデータ!F2713</f>
        <v>0</v>
      </c>
    </row>
    <row r="2714" spans="1:7" x14ac:dyDescent="0.4">
      <c r="A2714">
        <f>IF(小平市進捗状況確認シート!$B$6=CSVデータ!G2714,1,0)</f>
        <v>0</v>
      </c>
      <c r="B2714">
        <f>IF(小平市進捗状況確認シート!$C$6=CSVデータ!B2714,1,0)</f>
        <v>1</v>
      </c>
      <c r="C2714">
        <f t="shared" si="42"/>
        <v>0</v>
      </c>
      <c r="D2714" t="e">
        <f>VLOOKUP(CSVデータ!C2714,Sheet1!L:M,2,FALSE)</f>
        <v>#N/A</v>
      </c>
      <c r="E2714" s="29">
        <f>CSVデータ!E2714</f>
        <v>0</v>
      </c>
      <c r="F2714" s="29">
        <f>CSVデータ!D2714</f>
        <v>0</v>
      </c>
      <c r="G2714" s="29">
        <f>CSVデータ!F2714</f>
        <v>0</v>
      </c>
    </row>
    <row r="2715" spans="1:7" x14ac:dyDescent="0.4">
      <c r="A2715">
        <f>IF(小平市進捗状況確認シート!$B$6=CSVデータ!G2715,1,0)</f>
        <v>0</v>
      </c>
      <c r="B2715">
        <f>IF(小平市進捗状況確認シート!$C$6=CSVデータ!B2715,1,0)</f>
        <v>1</v>
      </c>
      <c r="C2715">
        <f t="shared" si="42"/>
        <v>0</v>
      </c>
      <c r="D2715" t="e">
        <f>VLOOKUP(CSVデータ!C2715,Sheet1!L:M,2,FALSE)</f>
        <v>#N/A</v>
      </c>
      <c r="E2715" s="29">
        <f>CSVデータ!E2715</f>
        <v>0</v>
      </c>
      <c r="F2715" s="29">
        <f>CSVデータ!D2715</f>
        <v>0</v>
      </c>
      <c r="G2715" s="29">
        <f>CSVデータ!F2715</f>
        <v>0</v>
      </c>
    </row>
    <row r="2716" spans="1:7" x14ac:dyDescent="0.4">
      <c r="A2716">
        <f>IF(小平市進捗状況確認シート!$B$6=CSVデータ!G2716,1,0)</f>
        <v>0</v>
      </c>
      <c r="B2716">
        <f>IF(小平市進捗状況確認シート!$C$6=CSVデータ!B2716,1,0)</f>
        <v>1</v>
      </c>
      <c r="C2716">
        <f t="shared" si="42"/>
        <v>0</v>
      </c>
      <c r="D2716" t="e">
        <f>VLOOKUP(CSVデータ!C2716,Sheet1!L:M,2,FALSE)</f>
        <v>#N/A</v>
      </c>
      <c r="E2716" s="29">
        <f>CSVデータ!E2716</f>
        <v>0</v>
      </c>
      <c r="F2716" s="29">
        <f>CSVデータ!D2716</f>
        <v>0</v>
      </c>
      <c r="G2716" s="29">
        <f>CSVデータ!F2716</f>
        <v>0</v>
      </c>
    </row>
    <row r="2717" spans="1:7" x14ac:dyDescent="0.4">
      <c r="A2717">
        <f>IF(小平市進捗状況確認シート!$B$6=CSVデータ!G2717,1,0)</f>
        <v>0</v>
      </c>
      <c r="B2717">
        <f>IF(小平市進捗状況確認シート!$C$6=CSVデータ!B2717,1,0)</f>
        <v>1</v>
      </c>
      <c r="C2717">
        <f t="shared" si="42"/>
        <v>0</v>
      </c>
      <c r="D2717" t="e">
        <f>VLOOKUP(CSVデータ!C2717,Sheet1!L:M,2,FALSE)</f>
        <v>#N/A</v>
      </c>
      <c r="E2717" s="29">
        <f>CSVデータ!E2717</f>
        <v>0</v>
      </c>
      <c r="F2717" s="29">
        <f>CSVデータ!D2717</f>
        <v>0</v>
      </c>
      <c r="G2717" s="29">
        <f>CSVデータ!F2717</f>
        <v>0</v>
      </c>
    </row>
    <row r="2718" spans="1:7" x14ac:dyDescent="0.4">
      <c r="A2718">
        <f>IF(小平市進捗状況確認シート!$B$6=CSVデータ!G2718,1,0)</f>
        <v>0</v>
      </c>
      <c r="B2718">
        <f>IF(小平市進捗状況確認シート!$C$6=CSVデータ!B2718,1,0)</f>
        <v>1</v>
      </c>
      <c r="C2718">
        <f t="shared" si="42"/>
        <v>0</v>
      </c>
      <c r="D2718" t="e">
        <f>VLOOKUP(CSVデータ!C2718,Sheet1!L:M,2,FALSE)</f>
        <v>#N/A</v>
      </c>
      <c r="E2718" s="29">
        <f>CSVデータ!E2718</f>
        <v>0</v>
      </c>
      <c r="F2718" s="29">
        <f>CSVデータ!D2718</f>
        <v>0</v>
      </c>
      <c r="G2718" s="29">
        <f>CSVデータ!F2718</f>
        <v>0</v>
      </c>
    </row>
    <row r="2719" spans="1:7" x14ac:dyDescent="0.4">
      <c r="A2719">
        <f>IF(小平市進捗状況確認シート!$B$6=CSVデータ!G2719,1,0)</f>
        <v>0</v>
      </c>
      <c r="B2719">
        <f>IF(小平市進捗状況確認シート!$C$6=CSVデータ!B2719,1,0)</f>
        <v>1</v>
      </c>
      <c r="C2719">
        <f t="shared" si="42"/>
        <v>0</v>
      </c>
      <c r="D2719" t="e">
        <f>VLOOKUP(CSVデータ!C2719,Sheet1!L:M,2,FALSE)</f>
        <v>#N/A</v>
      </c>
      <c r="E2719" s="29">
        <f>CSVデータ!E2719</f>
        <v>0</v>
      </c>
      <c r="F2719" s="29">
        <f>CSVデータ!D2719</f>
        <v>0</v>
      </c>
      <c r="G2719" s="29">
        <f>CSVデータ!F2719</f>
        <v>0</v>
      </c>
    </row>
    <row r="2720" spans="1:7" x14ac:dyDescent="0.4">
      <c r="A2720">
        <f>IF(小平市進捗状況確認シート!$B$6=CSVデータ!G2720,1,0)</f>
        <v>0</v>
      </c>
      <c r="B2720">
        <f>IF(小平市進捗状況確認シート!$C$6=CSVデータ!B2720,1,0)</f>
        <v>1</v>
      </c>
      <c r="C2720">
        <f t="shared" si="42"/>
        <v>0</v>
      </c>
      <c r="D2720" t="e">
        <f>VLOOKUP(CSVデータ!C2720,Sheet1!L:M,2,FALSE)</f>
        <v>#N/A</v>
      </c>
      <c r="E2720" s="29">
        <f>CSVデータ!E2720</f>
        <v>0</v>
      </c>
      <c r="F2720" s="29">
        <f>CSVデータ!D2720</f>
        <v>0</v>
      </c>
      <c r="G2720" s="29">
        <f>CSVデータ!F2720</f>
        <v>0</v>
      </c>
    </row>
    <row r="2721" spans="1:7" x14ac:dyDescent="0.4">
      <c r="A2721">
        <f>IF(小平市進捗状況確認シート!$B$6=CSVデータ!G2721,1,0)</f>
        <v>0</v>
      </c>
      <c r="B2721">
        <f>IF(小平市進捗状況確認シート!$C$6=CSVデータ!B2721,1,0)</f>
        <v>1</v>
      </c>
      <c r="C2721">
        <f t="shared" si="42"/>
        <v>0</v>
      </c>
      <c r="D2721" t="e">
        <f>VLOOKUP(CSVデータ!C2721,Sheet1!L:M,2,FALSE)</f>
        <v>#N/A</v>
      </c>
      <c r="E2721" s="29">
        <f>CSVデータ!E2721</f>
        <v>0</v>
      </c>
      <c r="F2721" s="29">
        <f>CSVデータ!D2721</f>
        <v>0</v>
      </c>
      <c r="G2721" s="29">
        <f>CSVデータ!F2721</f>
        <v>0</v>
      </c>
    </row>
    <row r="2722" spans="1:7" x14ac:dyDescent="0.4">
      <c r="A2722">
        <f>IF(小平市進捗状況確認シート!$B$6=CSVデータ!G2722,1,0)</f>
        <v>0</v>
      </c>
      <c r="B2722">
        <f>IF(小平市進捗状況確認シート!$C$6=CSVデータ!B2722,1,0)</f>
        <v>1</v>
      </c>
      <c r="C2722">
        <f t="shared" si="42"/>
        <v>0</v>
      </c>
      <c r="D2722" t="e">
        <f>VLOOKUP(CSVデータ!C2722,Sheet1!L:M,2,FALSE)</f>
        <v>#N/A</v>
      </c>
      <c r="E2722" s="29">
        <f>CSVデータ!E2722</f>
        <v>0</v>
      </c>
      <c r="F2722" s="29">
        <f>CSVデータ!D2722</f>
        <v>0</v>
      </c>
      <c r="G2722" s="29">
        <f>CSVデータ!F2722</f>
        <v>0</v>
      </c>
    </row>
    <row r="2723" spans="1:7" x14ac:dyDescent="0.4">
      <c r="A2723">
        <f>IF(小平市進捗状況確認シート!$B$6=CSVデータ!G2723,1,0)</f>
        <v>0</v>
      </c>
      <c r="B2723">
        <f>IF(小平市進捗状況確認シート!$C$6=CSVデータ!B2723,1,0)</f>
        <v>1</v>
      </c>
      <c r="C2723">
        <f t="shared" si="42"/>
        <v>0</v>
      </c>
      <c r="D2723" t="e">
        <f>VLOOKUP(CSVデータ!C2723,Sheet1!L:M,2,FALSE)</f>
        <v>#N/A</v>
      </c>
      <c r="E2723" s="29">
        <f>CSVデータ!E2723</f>
        <v>0</v>
      </c>
      <c r="F2723" s="29">
        <f>CSVデータ!D2723</f>
        <v>0</v>
      </c>
      <c r="G2723" s="29">
        <f>CSVデータ!F2723</f>
        <v>0</v>
      </c>
    </row>
    <row r="2724" spans="1:7" x14ac:dyDescent="0.4">
      <c r="A2724">
        <f>IF(小平市進捗状況確認シート!$B$6=CSVデータ!G2724,1,0)</f>
        <v>0</v>
      </c>
      <c r="B2724">
        <f>IF(小平市進捗状況確認シート!$C$6=CSVデータ!B2724,1,0)</f>
        <v>1</v>
      </c>
      <c r="C2724">
        <f t="shared" si="42"/>
        <v>0</v>
      </c>
      <c r="D2724" t="e">
        <f>VLOOKUP(CSVデータ!C2724,Sheet1!L:M,2,FALSE)</f>
        <v>#N/A</v>
      </c>
      <c r="E2724" s="29">
        <f>CSVデータ!E2724</f>
        <v>0</v>
      </c>
      <c r="F2724" s="29">
        <f>CSVデータ!D2724</f>
        <v>0</v>
      </c>
      <c r="G2724" s="29">
        <f>CSVデータ!F2724</f>
        <v>0</v>
      </c>
    </row>
    <row r="2725" spans="1:7" x14ac:dyDescent="0.4">
      <c r="A2725">
        <f>IF(小平市進捗状況確認シート!$B$6=CSVデータ!G2725,1,0)</f>
        <v>0</v>
      </c>
      <c r="B2725">
        <f>IF(小平市進捗状況確認シート!$C$6=CSVデータ!B2725,1,0)</f>
        <v>1</v>
      </c>
      <c r="C2725">
        <f t="shared" si="42"/>
        <v>0</v>
      </c>
      <c r="D2725" t="e">
        <f>VLOOKUP(CSVデータ!C2725,Sheet1!L:M,2,FALSE)</f>
        <v>#N/A</v>
      </c>
      <c r="E2725" s="29">
        <f>CSVデータ!E2725</f>
        <v>0</v>
      </c>
      <c r="F2725" s="29">
        <f>CSVデータ!D2725</f>
        <v>0</v>
      </c>
      <c r="G2725" s="29">
        <f>CSVデータ!F2725</f>
        <v>0</v>
      </c>
    </row>
    <row r="2726" spans="1:7" x14ac:dyDescent="0.4">
      <c r="A2726">
        <f>IF(小平市進捗状況確認シート!$B$6=CSVデータ!G2726,1,0)</f>
        <v>0</v>
      </c>
      <c r="B2726">
        <f>IF(小平市進捗状況確認シート!$C$6=CSVデータ!B2726,1,0)</f>
        <v>1</v>
      </c>
      <c r="C2726">
        <f t="shared" si="42"/>
        <v>0</v>
      </c>
      <c r="D2726" t="e">
        <f>VLOOKUP(CSVデータ!C2726,Sheet1!L:M,2,FALSE)</f>
        <v>#N/A</v>
      </c>
      <c r="E2726" s="29">
        <f>CSVデータ!E2726</f>
        <v>0</v>
      </c>
      <c r="F2726" s="29">
        <f>CSVデータ!D2726</f>
        <v>0</v>
      </c>
      <c r="G2726" s="29">
        <f>CSVデータ!F2726</f>
        <v>0</v>
      </c>
    </row>
    <row r="2727" spans="1:7" x14ac:dyDescent="0.4">
      <c r="A2727">
        <f>IF(小平市進捗状況確認シート!$B$6=CSVデータ!G2727,1,0)</f>
        <v>0</v>
      </c>
      <c r="B2727">
        <f>IF(小平市進捗状況確認シート!$C$6=CSVデータ!B2727,1,0)</f>
        <v>1</v>
      </c>
      <c r="C2727">
        <f t="shared" ref="C2727:C2790" si="43">IF(A2727+B2727=2,1,0)</f>
        <v>0</v>
      </c>
      <c r="D2727" t="e">
        <f>VLOOKUP(CSVデータ!C2727,Sheet1!L:M,2,FALSE)</f>
        <v>#N/A</v>
      </c>
      <c r="E2727" s="29">
        <f>CSVデータ!E2727</f>
        <v>0</v>
      </c>
      <c r="F2727" s="29">
        <f>CSVデータ!D2727</f>
        <v>0</v>
      </c>
      <c r="G2727" s="29">
        <f>CSVデータ!F2727</f>
        <v>0</v>
      </c>
    </row>
    <row r="2728" spans="1:7" x14ac:dyDescent="0.4">
      <c r="A2728">
        <f>IF(小平市進捗状況確認シート!$B$6=CSVデータ!G2728,1,0)</f>
        <v>0</v>
      </c>
      <c r="B2728">
        <f>IF(小平市進捗状況確認シート!$C$6=CSVデータ!B2728,1,0)</f>
        <v>1</v>
      </c>
      <c r="C2728">
        <f t="shared" si="43"/>
        <v>0</v>
      </c>
      <c r="D2728" t="e">
        <f>VLOOKUP(CSVデータ!C2728,Sheet1!L:M,2,FALSE)</f>
        <v>#N/A</v>
      </c>
      <c r="E2728" s="29">
        <f>CSVデータ!E2728</f>
        <v>0</v>
      </c>
      <c r="F2728" s="29">
        <f>CSVデータ!D2728</f>
        <v>0</v>
      </c>
      <c r="G2728" s="29">
        <f>CSVデータ!F2728</f>
        <v>0</v>
      </c>
    </row>
    <row r="2729" spans="1:7" x14ac:dyDescent="0.4">
      <c r="A2729">
        <f>IF(小平市進捗状況確認シート!$B$6=CSVデータ!G2729,1,0)</f>
        <v>0</v>
      </c>
      <c r="B2729">
        <f>IF(小平市進捗状況確認シート!$C$6=CSVデータ!B2729,1,0)</f>
        <v>1</v>
      </c>
      <c r="C2729">
        <f t="shared" si="43"/>
        <v>0</v>
      </c>
      <c r="D2729" t="e">
        <f>VLOOKUP(CSVデータ!C2729,Sheet1!L:M,2,FALSE)</f>
        <v>#N/A</v>
      </c>
      <c r="E2729" s="29">
        <f>CSVデータ!E2729</f>
        <v>0</v>
      </c>
      <c r="F2729" s="29">
        <f>CSVデータ!D2729</f>
        <v>0</v>
      </c>
      <c r="G2729" s="29">
        <f>CSVデータ!F2729</f>
        <v>0</v>
      </c>
    </row>
    <row r="2730" spans="1:7" x14ac:dyDescent="0.4">
      <c r="A2730">
        <f>IF(小平市進捗状況確認シート!$B$6=CSVデータ!G2730,1,0)</f>
        <v>0</v>
      </c>
      <c r="B2730">
        <f>IF(小平市進捗状況確認シート!$C$6=CSVデータ!B2730,1,0)</f>
        <v>1</v>
      </c>
      <c r="C2730">
        <f t="shared" si="43"/>
        <v>0</v>
      </c>
      <c r="D2730" t="e">
        <f>VLOOKUP(CSVデータ!C2730,Sheet1!L:M,2,FALSE)</f>
        <v>#N/A</v>
      </c>
      <c r="E2730" s="29">
        <f>CSVデータ!E2730</f>
        <v>0</v>
      </c>
      <c r="F2730" s="29">
        <f>CSVデータ!D2730</f>
        <v>0</v>
      </c>
      <c r="G2730" s="29">
        <f>CSVデータ!F2730</f>
        <v>0</v>
      </c>
    </row>
    <row r="2731" spans="1:7" x14ac:dyDescent="0.4">
      <c r="A2731">
        <f>IF(小平市進捗状況確認シート!$B$6=CSVデータ!G2731,1,0)</f>
        <v>0</v>
      </c>
      <c r="B2731">
        <f>IF(小平市進捗状況確認シート!$C$6=CSVデータ!B2731,1,0)</f>
        <v>1</v>
      </c>
      <c r="C2731">
        <f t="shared" si="43"/>
        <v>0</v>
      </c>
      <c r="D2731" t="e">
        <f>VLOOKUP(CSVデータ!C2731,Sheet1!L:M,2,FALSE)</f>
        <v>#N/A</v>
      </c>
      <c r="E2731" s="29">
        <f>CSVデータ!E2731</f>
        <v>0</v>
      </c>
      <c r="F2731" s="29">
        <f>CSVデータ!D2731</f>
        <v>0</v>
      </c>
      <c r="G2731" s="29">
        <f>CSVデータ!F2731</f>
        <v>0</v>
      </c>
    </row>
    <row r="2732" spans="1:7" x14ac:dyDescent="0.4">
      <c r="A2732">
        <f>IF(小平市進捗状況確認シート!$B$6=CSVデータ!G2732,1,0)</f>
        <v>0</v>
      </c>
      <c r="B2732">
        <f>IF(小平市進捗状況確認シート!$C$6=CSVデータ!B2732,1,0)</f>
        <v>1</v>
      </c>
      <c r="C2732">
        <f t="shared" si="43"/>
        <v>0</v>
      </c>
      <c r="D2732" t="e">
        <f>VLOOKUP(CSVデータ!C2732,Sheet1!L:M,2,FALSE)</f>
        <v>#N/A</v>
      </c>
      <c r="E2732" s="29">
        <f>CSVデータ!E2732</f>
        <v>0</v>
      </c>
      <c r="F2732" s="29">
        <f>CSVデータ!D2732</f>
        <v>0</v>
      </c>
      <c r="G2732" s="29">
        <f>CSVデータ!F2732</f>
        <v>0</v>
      </c>
    </row>
    <row r="2733" spans="1:7" x14ac:dyDescent="0.4">
      <c r="A2733">
        <f>IF(小平市進捗状況確認シート!$B$6=CSVデータ!G2733,1,0)</f>
        <v>0</v>
      </c>
      <c r="B2733">
        <f>IF(小平市進捗状況確認シート!$C$6=CSVデータ!B2733,1,0)</f>
        <v>1</v>
      </c>
      <c r="C2733">
        <f t="shared" si="43"/>
        <v>0</v>
      </c>
      <c r="D2733" t="e">
        <f>VLOOKUP(CSVデータ!C2733,Sheet1!L:M,2,FALSE)</f>
        <v>#N/A</v>
      </c>
      <c r="E2733" s="29">
        <f>CSVデータ!E2733</f>
        <v>0</v>
      </c>
      <c r="F2733" s="29">
        <f>CSVデータ!D2733</f>
        <v>0</v>
      </c>
      <c r="G2733" s="29">
        <f>CSVデータ!F2733</f>
        <v>0</v>
      </c>
    </row>
    <row r="2734" spans="1:7" x14ac:dyDescent="0.4">
      <c r="A2734">
        <f>IF(小平市進捗状況確認シート!$B$6=CSVデータ!G2734,1,0)</f>
        <v>0</v>
      </c>
      <c r="B2734">
        <f>IF(小平市進捗状況確認シート!$C$6=CSVデータ!B2734,1,0)</f>
        <v>1</v>
      </c>
      <c r="C2734">
        <f t="shared" si="43"/>
        <v>0</v>
      </c>
      <c r="D2734" t="e">
        <f>VLOOKUP(CSVデータ!C2734,Sheet1!L:M,2,FALSE)</f>
        <v>#N/A</v>
      </c>
      <c r="E2734" s="29">
        <f>CSVデータ!E2734</f>
        <v>0</v>
      </c>
      <c r="F2734" s="29">
        <f>CSVデータ!D2734</f>
        <v>0</v>
      </c>
      <c r="G2734" s="29">
        <f>CSVデータ!F2734</f>
        <v>0</v>
      </c>
    </row>
    <row r="2735" spans="1:7" x14ac:dyDescent="0.4">
      <c r="A2735">
        <f>IF(小平市進捗状況確認シート!$B$6=CSVデータ!G2735,1,0)</f>
        <v>0</v>
      </c>
      <c r="B2735">
        <f>IF(小平市進捗状況確認シート!$C$6=CSVデータ!B2735,1,0)</f>
        <v>1</v>
      </c>
      <c r="C2735">
        <f t="shared" si="43"/>
        <v>0</v>
      </c>
      <c r="D2735" t="e">
        <f>VLOOKUP(CSVデータ!C2735,Sheet1!L:M,2,FALSE)</f>
        <v>#N/A</v>
      </c>
      <c r="E2735" s="29">
        <f>CSVデータ!E2735</f>
        <v>0</v>
      </c>
      <c r="F2735" s="29">
        <f>CSVデータ!D2735</f>
        <v>0</v>
      </c>
      <c r="G2735" s="29">
        <f>CSVデータ!F2735</f>
        <v>0</v>
      </c>
    </row>
    <row r="2736" spans="1:7" x14ac:dyDescent="0.4">
      <c r="A2736">
        <f>IF(小平市進捗状況確認シート!$B$6=CSVデータ!G2736,1,0)</f>
        <v>0</v>
      </c>
      <c r="B2736">
        <f>IF(小平市進捗状況確認シート!$C$6=CSVデータ!B2736,1,0)</f>
        <v>1</v>
      </c>
      <c r="C2736">
        <f t="shared" si="43"/>
        <v>0</v>
      </c>
      <c r="D2736" t="e">
        <f>VLOOKUP(CSVデータ!C2736,Sheet1!L:M,2,FALSE)</f>
        <v>#N/A</v>
      </c>
      <c r="E2736" s="29">
        <f>CSVデータ!E2736</f>
        <v>0</v>
      </c>
      <c r="F2736" s="29">
        <f>CSVデータ!D2736</f>
        <v>0</v>
      </c>
      <c r="G2736" s="29">
        <f>CSVデータ!F2736</f>
        <v>0</v>
      </c>
    </row>
    <row r="2737" spans="1:7" x14ac:dyDescent="0.4">
      <c r="A2737">
        <f>IF(小平市進捗状況確認シート!$B$6=CSVデータ!G2737,1,0)</f>
        <v>0</v>
      </c>
      <c r="B2737">
        <f>IF(小平市進捗状況確認シート!$C$6=CSVデータ!B2737,1,0)</f>
        <v>1</v>
      </c>
      <c r="C2737">
        <f t="shared" si="43"/>
        <v>0</v>
      </c>
      <c r="D2737" t="e">
        <f>VLOOKUP(CSVデータ!C2737,Sheet1!L:M,2,FALSE)</f>
        <v>#N/A</v>
      </c>
      <c r="E2737" s="29">
        <f>CSVデータ!E2737</f>
        <v>0</v>
      </c>
      <c r="F2737" s="29">
        <f>CSVデータ!D2737</f>
        <v>0</v>
      </c>
      <c r="G2737" s="29">
        <f>CSVデータ!F2737</f>
        <v>0</v>
      </c>
    </row>
    <row r="2738" spans="1:7" x14ac:dyDescent="0.4">
      <c r="A2738">
        <f>IF(小平市進捗状況確認シート!$B$6=CSVデータ!G2738,1,0)</f>
        <v>0</v>
      </c>
      <c r="B2738">
        <f>IF(小平市進捗状況確認シート!$C$6=CSVデータ!B2738,1,0)</f>
        <v>1</v>
      </c>
      <c r="C2738">
        <f t="shared" si="43"/>
        <v>0</v>
      </c>
      <c r="D2738" t="e">
        <f>VLOOKUP(CSVデータ!C2738,Sheet1!L:M,2,FALSE)</f>
        <v>#N/A</v>
      </c>
      <c r="E2738" s="29">
        <f>CSVデータ!E2738</f>
        <v>0</v>
      </c>
      <c r="F2738" s="29">
        <f>CSVデータ!D2738</f>
        <v>0</v>
      </c>
      <c r="G2738" s="29">
        <f>CSVデータ!F2738</f>
        <v>0</v>
      </c>
    </row>
    <row r="2739" spans="1:7" x14ac:dyDescent="0.4">
      <c r="A2739">
        <f>IF(小平市進捗状況確認シート!$B$6=CSVデータ!G2739,1,0)</f>
        <v>0</v>
      </c>
      <c r="B2739">
        <f>IF(小平市進捗状況確認シート!$C$6=CSVデータ!B2739,1,0)</f>
        <v>1</v>
      </c>
      <c r="C2739">
        <f t="shared" si="43"/>
        <v>0</v>
      </c>
      <c r="D2739" t="e">
        <f>VLOOKUP(CSVデータ!C2739,Sheet1!L:M,2,FALSE)</f>
        <v>#N/A</v>
      </c>
      <c r="E2739" s="29">
        <f>CSVデータ!E2739</f>
        <v>0</v>
      </c>
      <c r="F2739" s="29">
        <f>CSVデータ!D2739</f>
        <v>0</v>
      </c>
      <c r="G2739" s="29">
        <f>CSVデータ!F2739</f>
        <v>0</v>
      </c>
    </row>
    <row r="2740" spans="1:7" x14ac:dyDescent="0.4">
      <c r="A2740">
        <f>IF(小平市進捗状況確認シート!$B$6=CSVデータ!G2740,1,0)</f>
        <v>0</v>
      </c>
      <c r="B2740">
        <f>IF(小平市進捗状況確認シート!$C$6=CSVデータ!B2740,1,0)</f>
        <v>1</v>
      </c>
      <c r="C2740">
        <f t="shared" si="43"/>
        <v>0</v>
      </c>
      <c r="D2740" t="e">
        <f>VLOOKUP(CSVデータ!C2740,Sheet1!L:M,2,FALSE)</f>
        <v>#N/A</v>
      </c>
      <c r="E2740" s="29">
        <f>CSVデータ!E2740</f>
        <v>0</v>
      </c>
      <c r="F2740" s="29">
        <f>CSVデータ!D2740</f>
        <v>0</v>
      </c>
      <c r="G2740" s="29">
        <f>CSVデータ!F2740</f>
        <v>0</v>
      </c>
    </row>
    <row r="2741" spans="1:7" x14ac:dyDescent="0.4">
      <c r="A2741">
        <f>IF(小平市進捗状況確認シート!$B$6=CSVデータ!G2741,1,0)</f>
        <v>0</v>
      </c>
      <c r="B2741">
        <f>IF(小平市進捗状況確認シート!$C$6=CSVデータ!B2741,1,0)</f>
        <v>1</v>
      </c>
      <c r="C2741">
        <f t="shared" si="43"/>
        <v>0</v>
      </c>
      <c r="D2741" t="e">
        <f>VLOOKUP(CSVデータ!C2741,Sheet1!L:M,2,FALSE)</f>
        <v>#N/A</v>
      </c>
      <c r="E2741" s="29">
        <f>CSVデータ!E2741</f>
        <v>0</v>
      </c>
      <c r="F2741" s="29">
        <f>CSVデータ!D2741</f>
        <v>0</v>
      </c>
      <c r="G2741" s="29">
        <f>CSVデータ!F2741</f>
        <v>0</v>
      </c>
    </row>
    <row r="2742" spans="1:7" x14ac:dyDescent="0.4">
      <c r="A2742">
        <f>IF(小平市進捗状況確認シート!$B$6=CSVデータ!G2742,1,0)</f>
        <v>0</v>
      </c>
      <c r="B2742">
        <f>IF(小平市進捗状況確認シート!$C$6=CSVデータ!B2742,1,0)</f>
        <v>1</v>
      </c>
      <c r="C2742">
        <f t="shared" si="43"/>
        <v>0</v>
      </c>
      <c r="D2742" t="e">
        <f>VLOOKUP(CSVデータ!C2742,Sheet1!L:M,2,FALSE)</f>
        <v>#N/A</v>
      </c>
      <c r="E2742" s="29">
        <f>CSVデータ!E2742</f>
        <v>0</v>
      </c>
      <c r="F2742" s="29">
        <f>CSVデータ!D2742</f>
        <v>0</v>
      </c>
      <c r="G2742" s="29">
        <f>CSVデータ!F2742</f>
        <v>0</v>
      </c>
    </row>
    <row r="2743" spans="1:7" x14ac:dyDescent="0.4">
      <c r="A2743">
        <f>IF(小平市進捗状況確認シート!$B$6=CSVデータ!G2743,1,0)</f>
        <v>0</v>
      </c>
      <c r="B2743">
        <f>IF(小平市進捗状況確認シート!$C$6=CSVデータ!B2743,1,0)</f>
        <v>1</v>
      </c>
      <c r="C2743">
        <f t="shared" si="43"/>
        <v>0</v>
      </c>
      <c r="D2743" t="e">
        <f>VLOOKUP(CSVデータ!C2743,Sheet1!L:M,2,FALSE)</f>
        <v>#N/A</v>
      </c>
      <c r="E2743" s="29">
        <f>CSVデータ!E2743</f>
        <v>0</v>
      </c>
      <c r="F2743" s="29">
        <f>CSVデータ!D2743</f>
        <v>0</v>
      </c>
      <c r="G2743" s="29">
        <f>CSVデータ!F2743</f>
        <v>0</v>
      </c>
    </row>
    <row r="2744" spans="1:7" x14ac:dyDescent="0.4">
      <c r="A2744">
        <f>IF(小平市進捗状況確認シート!$B$6=CSVデータ!G2744,1,0)</f>
        <v>0</v>
      </c>
      <c r="B2744">
        <f>IF(小平市進捗状況確認シート!$C$6=CSVデータ!B2744,1,0)</f>
        <v>1</v>
      </c>
      <c r="C2744">
        <f t="shared" si="43"/>
        <v>0</v>
      </c>
      <c r="D2744" t="e">
        <f>VLOOKUP(CSVデータ!C2744,Sheet1!L:M,2,FALSE)</f>
        <v>#N/A</v>
      </c>
      <c r="E2744" s="29">
        <f>CSVデータ!E2744</f>
        <v>0</v>
      </c>
      <c r="F2744" s="29">
        <f>CSVデータ!D2744</f>
        <v>0</v>
      </c>
      <c r="G2744" s="29">
        <f>CSVデータ!F2744</f>
        <v>0</v>
      </c>
    </row>
    <row r="2745" spans="1:7" x14ac:dyDescent="0.4">
      <c r="A2745">
        <f>IF(小平市進捗状況確認シート!$B$6=CSVデータ!G2745,1,0)</f>
        <v>0</v>
      </c>
      <c r="B2745">
        <f>IF(小平市進捗状況確認シート!$C$6=CSVデータ!B2745,1,0)</f>
        <v>1</v>
      </c>
      <c r="C2745">
        <f t="shared" si="43"/>
        <v>0</v>
      </c>
      <c r="D2745" t="e">
        <f>VLOOKUP(CSVデータ!C2745,Sheet1!L:M,2,FALSE)</f>
        <v>#N/A</v>
      </c>
      <c r="E2745" s="29">
        <f>CSVデータ!E2745</f>
        <v>0</v>
      </c>
      <c r="F2745" s="29">
        <f>CSVデータ!D2745</f>
        <v>0</v>
      </c>
      <c r="G2745" s="29">
        <f>CSVデータ!F2745</f>
        <v>0</v>
      </c>
    </row>
    <row r="2746" spans="1:7" x14ac:dyDescent="0.4">
      <c r="A2746">
        <f>IF(小平市進捗状況確認シート!$B$6=CSVデータ!G2746,1,0)</f>
        <v>0</v>
      </c>
      <c r="B2746">
        <f>IF(小平市進捗状況確認シート!$C$6=CSVデータ!B2746,1,0)</f>
        <v>1</v>
      </c>
      <c r="C2746">
        <f t="shared" si="43"/>
        <v>0</v>
      </c>
      <c r="D2746" t="e">
        <f>VLOOKUP(CSVデータ!C2746,Sheet1!L:M,2,FALSE)</f>
        <v>#N/A</v>
      </c>
      <c r="E2746" s="29">
        <f>CSVデータ!E2746</f>
        <v>0</v>
      </c>
      <c r="F2746" s="29">
        <f>CSVデータ!D2746</f>
        <v>0</v>
      </c>
      <c r="G2746" s="29">
        <f>CSVデータ!F2746</f>
        <v>0</v>
      </c>
    </row>
    <row r="2747" spans="1:7" x14ac:dyDescent="0.4">
      <c r="A2747">
        <f>IF(小平市進捗状況確認シート!$B$6=CSVデータ!G2747,1,0)</f>
        <v>0</v>
      </c>
      <c r="B2747">
        <f>IF(小平市進捗状況確認シート!$C$6=CSVデータ!B2747,1,0)</f>
        <v>1</v>
      </c>
      <c r="C2747">
        <f t="shared" si="43"/>
        <v>0</v>
      </c>
      <c r="D2747" t="e">
        <f>VLOOKUP(CSVデータ!C2747,Sheet1!L:M,2,FALSE)</f>
        <v>#N/A</v>
      </c>
      <c r="E2747" s="29">
        <f>CSVデータ!E2747</f>
        <v>0</v>
      </c>
      <c r="F2747" s="29">
        <f>CSVデータ!D2747</f>
        <v>0</v>
      </c>
      <c r="G2747" s="29">
        <f>CSVデータ!F2747</f>
        <v>0</v>
      </c>
    </row>
    <row r="2748" spans="1:7" x14ac:dyDescent="0.4">
      <c r="A2748">
        <f>IF(小平市進捗状況確認シート!$B$6=CSVデータ!G2748,1,0)</f>
        <v>0</v>
      </c>
      <c r="B2748">
        <f>IF(小平市進捗状況確認シート!$C$6=CSVデータ!B2748,1,0)</f>
        <v>1</v>
      </c>
      <c r="C2748">
        <f t="shared" si="43"/>
        <v>0</v>
      </c>
      <c r="D2748" t="e">
        <f>VLOOKUP(CSVデータ!C2748,Sheet1!L:M,2,FALSE)</f>
        <v>#N/A</v>
      </c>
      <c r="E2748" s="29">
        <f>CSVデータ!E2748</f>
        <v>0</v>
      </c>
      <c r="F2748" s="29">
        <f>CSVデータ!D2748</f>
        <v>0</v>
      </c>
      <c r="G2748" s="29">
        <f>CSVデータ!F2748</f>
        <v>0</v>
      </c>
    </row>
    <row r="2749" spans="1:7" x14ac:dyDescent="0.4">
      <c r="A2749">
        <f>IF(小平市進捗状況確認シート!$B$6=CSVデータ!G2749,1,0)</f>
        <v>0</v>
      </c>
      <c r="B2749">
        <f>IF(小平市進捗状況確認シート!$C$6=CSVデータ!B2749,1,0)</f>
        <v>1</v>
      </c>
      <c r="C2749">
        <f t="shared" si="43"/>
        <v>0</v>
      </c>
      <c r="D2749" t="e">
        <f>VLOOKUP(CSVデータ!C2749,Sheet1!L:M,2,FALSE)</f>
        <v>#N/A</v>
      </c>
      <c r="E2749" s="29">
        <f>CSVデータ!E2749</f>
        <v>0</v>
      </c>
      <c r="F2749" s="29">
        <f>CSVデータ!D2749</f>
        <v>0</v>
      </c>
      <c r="G2749" s="29">
        <f>CSVデータ!F2749</f>
        <v>0</v>
      </c>
    </row>
    <row r="2750" spans="1:7" x14ac:dyDescent="0.4">
      <c r="A2750">
        <f>IF(小平市進捗状況確認シート!$B$6=CSVデータ!G2750,1,0)</f>
        <v>0</v>
      </c>
      <c r="B2750">
        <f>IF(小平市進捗状況確認シート!$C$6=CSVデータ!B2750,1,0)</f>
        <v>1</v>
      </c>
      <c r="C2750">
        <f t="shared" si="43"/>
        <v>0</v>
      </c>
      <c r="D2750" t="e">
        <f>VLOOKUP(CSVデータ!C2750,Sheet1!L:M,2,FALSE)</f>
        <v>#N/A</v>
      </c>
      <c r="E2750" s="29">
        <f>CSVデータ!E2750</f>
        <v>0</v>
      </c>
      <c r="F2750" s="29">
        <f>CSVデータ!D2750</f>
        <v>0</v>
      </c>
      <c r="G2750" s="29">
        <f>CSVデータ!F2750</f>
        <v>0</v>
      </c>
    </row>
    <row r="2751" spans="1:7" x14ac:dyDescent="0.4">
      <c r="A2751">
        <f>IF(小平市進捗状況確認シート!$B$6=CSVデータ!G2751,1,0)</f>
        <v>0</v>
      </c>
      <c r="B2751">
        <f>IF(小平市進捗状況確認シート!$C$6=CSVデータ!B2751,1,0)</f>
        <v>1</v>
      </c>
      <c r="C2751">
        <f t="shared" si="43"/>
        <v>0</v>
      </c>
      <c r="D2751" t="e">
        <f>VLOOKUP(CSVデータ!C2751,Sheet1!L:M,2,FALSE)</f>
        <v>#N/A</v>
      </c>
      <c r="E2751" s="29">
        <f>CSVデータ!E2751</f>
        <v>0</v>
      </c>
      <c r="F2751" s="29">
        <f>CSVデータ!D2751</f>
        <v>0</v>
      </c>
      <c r="G2751" s="29">
        <f>CSVデータ!F2751</f>
        <v>0</v>
      </c>
    </row>
    <row r="2752" spans="1:7" x14ac:dyDescent="0.4">
      <c r="A2752">
        <f>IF(小平市進捗状況確認シート!$B$6=CSVデータ!G2752,1,0)</f>
        <v>0</v>
      </c>
      <c r="B2752">
        <f>IF(小平市進捗状況確認シート!$C$6=CSVデータ!B2752,1,0)</f>
        <v>1</v>
      </c>
      <c r="C2752">
        <f t="shared" si="43"/>
        <v>0</v>
      </c>
      <c r="D2752" t="e">
        <f>VLOOKUP(CSVデータ!C2752,Sheet1!L:M,2,FALSE)</f>
        <v>#N/A</v>
      </c>
      <c r="E2752" s="29">
        <f>CSVデータ!E2752</f>
        <v>0</v>
      </c>
      <c r="F2752" s="29">
        <f>CSVデータ!D2752</f>
        <v>0</v>
      </c>
      <c r="G2752" s="29">
        <f>CSVデータ!F2752</f>
        <v>0</v>
      </c>
    </row>
    <row r="2753" spans="1:7" x14ac:dyDescent="0.4">
      <c r="A2753">
        <f>IF(小平市進捗状況確認シート!$B$6=CSVデータ!G2753,1,0)</f>
        <v>0</v>
      </c>
      <c r="B2753">
        <f>IF(小平市進捗状況確認シート!$C$6=CSVデータ!B2753,1,0)</f>
        <v>1</v>
      </c>
      <c r="C2753">
        <f t="shared" si="43"/>
        <v>0</v>
      </c>
      <c r="D2753" t="e">
        <f>VLOOKUP(CSVデータ!C2753,Sheet1!L:M,2,FALSE)</f>
        <v>#N/A</v>
      </c>
      <c r="E2753" s="29">
        <f>CSVデータ!E2753</f>
        <v>0</v>
      </c>
      <c r="F2753" s="29">
        <f>CSVデータ!D2753</f>
        <v>0</v>
      </c>
      <c r="G2753" s="29">
        <f>CSVデータ!F2753</f>
        <v>0</v>
      </c>
    </row>
    <row r="2754" spans="1:7" x14ac:dyDescent="0.4">
      <c r="A2754">
        <f>IF(小平市進捗状況確認シート!$B$6=CSVデータ!G2754,1,0)</f>
        <v>0</v>
      </c>
      <c r="B2754">
        <f>IF(小平市進捗状況確認シート!$C$6=CSVデータ!B2754,1,0)</f>
        <v>1</v>
      </c>
      <c r="C2754">
        <f t="shared" si="43"/>
        <v>0</v>
      </c>
      <c r="D2754" t="e">
        <f>VLOOKUP(CSVデータ!C2754,Sheet1!L:M,2,FALSE)</f>
        <v>#N/A</v>
      </c>
      <c r="E2754" s="29">
        <f>CSVデータ!E2754</f>
        <v>0</v>
      </c>
      <c r="F2754" s="29">
        <f>CSVデータ!D2754</f>
        <v>0</v>
      </c>
      <c r="G2754" s="29">
        <f>CSVデータ!F2754</f>
        <v>0</v>
      </c>
    </row>
    <row r="2755" spans="1:7" x14ac:dyDescent="0.4">
      <c r="A2755">
        <f>IF(小平市進捗状況確認シート!$B$6=CSVデータ!G2755,1,0)</f>
        <v>0</v>
      </c>
      <c r="B2755">
        <f>IF(小平市進捗状況確認シート!$C$6=CSVデータ!B2755,1,0)</f>
        <v>1</v>
      </c>
      <c r="C2755">
        <f t="shared" si="43"/>
        <v>0</v>
      </c>
      <c r="D2755" t="e">
        <f>VLOOKUP(CSVデータ!C2755,Sheet1!L:M,2,FALSE)</f>
        <v>#N/A</v>
      </c>
      <c r="E2755" s="29">
        <f>CSVデータ!E2755</f>
        <v>0</v>
      </c>
      <c r="F2755" s="29">
        <f>CSVデータ!D2755</f>
        <v>0</v>
      </c>
      <c r="G2755" s="29">
        <f>CSVデータ!F2755</f>
        <v>0</v>
      </c>
    </row>
    <row r="2756" spans="1:7" x14ac:dyDescent="0.4">
      <c r="A2756">
        <f>IF(小平市進捗状況確認シート!$B$6=CSVデータ!G2756,1,0)</f>
        <v>0</v>
      </c>
      <c r="B2756">
        <f>IF(小平市進捗状況確認シート!$C$6=CSVデータ!B2756,1,0)</f>
        <v>1</v>
      </c>
      <c r="C2756">
        <f t="shared" si="43"/>
        <v>0</v>
      </c>
      <c r="D2756" t="e">
        <f>VLOOKUP(CSVデータ!C2756,Sheet1!L:M,2,FALSE)</f>
        <v>#N/A</v>
      </c>
      <c r="E2756" s="29">
        <f>CSVデータ!E2756</f>
        <v>0</v>
      </c>
      <c r="F2756" s="29">
        <f>CSVデータ!D2756</f>
        <v>0</v>
      </c>
      <c r="G2756" s="29">
        <f>CSVデータ!F2756</f>
        <v>0</v>
      </c>
    </row>
    <row r="2757" spans="1:7" x14ac:dyDescent="0.4">
      <c r="A2757">
        <f>IF(小平市進捗状況確認シート!$B$6=CSVデータ!G2757,1,0)</f>
        <v>0</v>
      </c>
      <c r="B2757">
        <f>IF(小平市進捗状況確認シート!$C$6=CSVデータ!B2757,1,0)</f>
        <v>1</v>
      </c>
      <c r="C2757">
        <f t="shared" si="43"/>
        <v>0</v>
      </c>
      <c r="D2757" t="e">
        <f>VLOOKUP(CSVデータ!C2757,Sheet1!L:M,2,FALSE)</f>
        <v>#N/A</v>
      </c>
      <c r="E2757" s="29">
        <f>CSVデータ!E2757</f>
        <v>0</v>
      </c>
      <c r="F2757" s="29">
        <f>CSVデータ!D2757</f>
        <v>0</v>
      </c>
      <c r="G2757" s="29">
        <f>CSVデータ!F2757</f>
        <v>0</v>
      </c>
    </row>
    <row r="2758" spans="1:7" x14ac:dyDescent="0.4">
      <c r="A2758">
        <f>IF(小平市進捗状況確認シート!$B$6=CSVデータ!G2758,1,0)</f>
        <v>0</v>
      </c>
      <c r="B2758">
        <f>IF(小平市進捗状況確認シート!$C$6=CSVデータ!B2758,1,0)</f>
        <v>1</v>
      </c>
      <c r="C2758">
        <f t="shared" si="43"/>
        <v>0</v>
      </c>
      <c r="D2758" t="e">
        <f>VLOOKUP(CSVデータ!C2758,Sheet1!L:M,2,FALSE)</f>
        <v>#N/A</v>
      </c>
      <c r="E2758" s="29">
        <f>CSVデータ!E2758</f>
        <v>0</v>
      </c>
      <c r="F2758" s="29">
        <f>CSVデータ!D2758</f>
        <v>0</v>
      </c>
      <c r="G2758" s="29">
        <f>CSVデータ!F2758</f>
        <v>0</v>
      </c>
    </row>
    <row r="2759" spans="1:7" x14ac:dyDescent="0.4">
      <c r="A2759">
        <f>IF(小平市進捗状況確認シート!$B$6=CSVデータ!G2759,1,0)</f>
        <v>0</v>
      </c>
      <c r="B2759">
        <f>IF(小平市進捗状況確認シート!$C$6=CSVデータ!B2759,1,0)</f>
        <v>1</v>
      </c>
      <c r="C2759">
        <f t="shared" si="43"/>
        <v>0</v>
      </c>
      <c r="D2759" t="e">
        <f>VLOOKUP(CSVデータ!C2759,Sheet1!L:M,2,FALSE)</f>
        <v>#N/A</v>
      </c>
      <c r="E2759" s="29">
        <f>CSVデータ!E2759</f>
        <v>0</v>
      </c>
      <c r="F2759" s="29">
        <f>CSVデータ!D2759</f>
        <v>0</v>
      </c>
      <c r="G2759" s="29">
        <f>CSVデータ!F2759</f>
        <v>0</v>
      </c>
    </row>
    <row r="2760" spans="1:7" x14ac:dyDescent="0.4">
      <c r="A2760">
        <f>IF(小平市進捗状況確認シート!$B$6=CSVデータ!G2760,1,0)</f>
        <v>0</v>
      </c>
      <c r="B2760">
        <f>IF(小平市進捗状況確認シート!$C$6=CSVデータ!B2760,1,0)</f>
        <v>1</v>
      </c>
      <c r="C2760">
        <f t="shared" si="43"/>
        <v>0</v>
      </c>
      <c r="D2760" t="e">
        <f>VLOOKUP(CSVデータ!C2760,Sheet1!L:M,2,FALSE)</f>
        <v>#N/A</v>
      </c>
      <c r="E2760" s="29">
        <f>CSVデータ!E2760</f>
        <v>0</v>
      </c>
      <c r="F2760" s="29">
        <f>CSVデータ!D2760</f>
        <v>0</v>
      </c>
      <c r="G2760" s="29">
        <f>CSVデータ!F2760</f>
        <v>0</v>
      </c>
    </row>
    <row r="2761" spans="1:7" x14ac:dyDescent="0.4">
      <c r="A2761">
        <f>IF(小平市進捗状況確認シート!$B$6=CSVデータ!G2761,1,0)</f>
        <v>0</v>
      </c>
      <c r="B2761">
        <f>IF(小平市進捗状況確認シート!$C$6=CSVデータ!B2761,1,0)</f>
        <v>1</v>
      </c>
      <c r="C2761">
        <f t="shared" si="43"/>
        <v>0</v>
      </c>
      <c r="D2761" t="e">
        <f>VLOOKUP(CSVデータ!C2761,Sheet1!L:M,2,FALSE)</f>
        <v>#N/A</v>
      </c>
      <c r="E2761" s="29">
        <f>CSVデータ!E2761</f>
        <v>0</v>
      </c>
      <c r="F2761" s="29">
        <f>CSVデータ!D2761</f>
        <v>0</v>
      </c>
      <c r="G2761" s="29">
        <f>CSVデータ!F2761</f>
        <v>0</v>
      </c>
    </row>
    <row r="2762" spans="1:7" x14ac:dyDescent="0.4">
      <c r="A2762">
        <f>IF(小平市進捗状況確認シート!$B$6=CSVデータ!G2762,1,0)</f>
        <v>0</v>
      </c>
      <c r="B2762">
        <f>IF(小平市進捗状況確認シート!$C$6=CSVデータ!B2762,1,0)</f>
        <v>1</v>
      </c>
      <c r="C2762">
        <f t="shared" si="43"/>
        <v>0</v>
      </c>
      <c r="D2762" t="e">
        <f>VLOOKUP(CSVデータ!C2762,Sheet1!L:M,2,FALSE)</f>
        <v>#N/A</v>
      </c>
      <c r="E2762" s="29">
        <f>CSVデータ!E2762</f>
        <v>0</v>
      </c>
      <c r="F2762" s="29">
        <f>CSVデータ!D2762</f>
        <v>0</v>
      </c>
      <c r="G2762" s="29">
        <f>CSVデータ!F2762</f>
        <v>0</v>
      </c>
    </row>
    <row r="2763" spans="1:7" x14ac:dyDescent="0.4">
      <c r="A2763">
        <f>IF(小平市進捗状況確認シート!$B$6=CSVデータ!G2763,1,0)</f>
        <v>0</v>
      </c>
      <c r="B2763">
        <f>IF(小平市進捗状況確認シート!$C$6=CSVデータ!B2763,1,0)</f>
        <v>1</v>
      </c>
      <c r="C2763">
        <f t="shared" si="43"/>
        <v>0</v>
      </c>
      <c r="D2763" t="e">
        <f>VLOOKUP(CSVデータ!C2763,Sheet1!L:M,2,FALSE)</f>
        <v>#N/A</v>
      </c>
      <c r="E2763" s="29">
        <f>CSVデータ!E2763</f>
        <v>0</v>
      </c>
      <c r="F2763" s="29">
        <f>CSVデータ!D2763</f>
        <v>0</v>
      </c>
      <c r="G2763" s="29">
        <f>CSVデータ!F2763</f>
        <v>0</v>
      </c>
    </row>
    <row r="2764" spans="1:7" x14ac:dyDescent="0.4">
      <c r="A2764">
        <f>IF(小平市進捗状況確認シート!$B$6=CSVデータ!G2764,1,0)</f>
        <v>0</v>
      </c>
      <c r="B2764">
        <f>IF(小平市進捗状況確認シート!$C$6=CSVデータ!B2764,1,0)</f>
        <v>1</v>
      </c>
      <c r="C2764">
        <f t="shared" si="43"/>
        <v>0</v>
      </c>
      <c r="D2764" t="e">
        <f>VLOOKUP(CSVデータ!C2764,Sheet1!L:M,2,FALSE)</f>
        <v>#N/A</v>
      </c>
      <c r="E2764" s="29">
        <f>CSVデータ!E2764</f>
        <v>0</v>
      </c>
      <c r="F2764" s="29">
        <f>CSVデータ!D2764</f>
        <v>0</v>
      </c>
      <c r="G2764" s="29">
        <f>CSVデータ!F2764</f>
        <v>0</v>
      </c>
    </row>
    <row r="2765" spans="1:7" x14ac:dyDescent="0.4">
      <c r="A2765">
        <f>IF(小平市進捗状況確認シート!$B$6=CSVデータ!G2765,1,0)</f>
        <v>0</v>
      </c>
      <c r="B2765">
        <f>IF(小平市進捗状況確認シート!$C$6=CSVデータ!B2765,1,0)</f>
        <v>1</v>
      </c>
      <c r="C2765">
        <f t="shared" si="43"/>
        <v>0</v>
      </c>
      <c r="D2765" t="e">
        <f>VLOOKUP(CSVデータ!C2765,Sheet1!L:M,2,FALSE)</f>
        <v>#N/A</v>
      </c>
      <c r="E2765" s="29">
        <f>CSVデータ!E2765</f>
        <v>0</v>
      </c>
      <c r="F2765" s="29">
        <f>CSVデータ!D2765</f>
        <v>0</v>
      </c>
      <c r="G2765" s="29">
        <f>CSVデータ!F2765</f>
        <v>0</v>
      </c>
    </row>
    <row r="2766" spans="1:7" x14ac:dyDescent="0.4">
      <c r="A2766">
        <f>IF(小平市進捗状況確認シート!$B$6=CSVデータ!G2766,1,0)</f>
        <v>0</v>
      </c>
      <c r="B2766">
        <f>IF(小平市進捗状況確認シート!$C$6=CSVデータ!B2766,1,0)</f>
        <v>1</v>
      </c>
      <c r="C2766">
        <f t="shared" si="43"/>
        <v>0</v>
      </c>
      <c r="D2766" t="e">
        <f>VLOOKUP(CSVデータ!C2766,Sheet1!L:M,2,FALSE)</f>
        <v>#N/A</v>
      </c>
      <c r="E2766" s="29">
        <f>CSVデータ!E2766</f>
        <v>0</v>
      </c>
      <c r="F2766" s="29">
        <f>CSVデータ!D2766</f>
        <v>0</v>
      </c>
      <c r="G2766" s="29">
        <f>CSVデータ!F2766</f>
        <v>0</v>
      </c>
    </row>
    <row r="2767" spans="1:7" x14ac:dyDescent="0.4">
      <c r="A2767">
        <f>IF(小平市進捗状況確認シート!$B$6=CSVデータ!G2767,1,0)</f>
        <v>0</v>
      </c>
      <c r="B2767">
        <f>IF(小平市進捗状況確認シート!$C$6=CSVデータ!B2767,1,0)</f>
        <v>1</v>
      </c>
      <c r="C2767">
        <f t="shared" si="43"/>
        <v>0</v>
      </c>
      <c r="D2767" t="e">
        <f>VLOOKUP(CSVデータ!C2767,Sheet1!L:M,2,FALSE)</f>
        <v>#N/A</v>
      </c>
      <c r="E2767" s="29">
        <f>CSVデータ!E2767</f>
        <v>0</v>
      </c>
      <c r="F2767" s="29">
        <f>CSVデータ!D2767</f>
        <v>0</v>
      </c>
      <c r="G2767" s="29">
        <f>CSVデータ!F2767</f>
        <v>0</v>
      </c>
    </row>
    <row r="2768" spans="1:7" x14ac:dyDescent="0.4">
      <c r="A2768">
        <f>IF(小平市進捗状況確認シート!$B$6=CSVデータ!G2768,1,0)</f>
        <v>0</v>
      </c>
      <c r="B2768">
        <f>IF(小平市進捗状況確認シート!$C$6=CSVデータ!B2768,1,0)</f>
        <v>1</v>
      </c>
      <c r="C2768">
        <f t="shared" si="43"/>
        <v>0</v>
      </c>
      <c r="D2768" t="e">
        <f>VLOOKUP(CSVデータ!C2768,Sheet1!L:M,2,FALSE)</f>
        <v>#N/A</v>
      </c>
      <c r="E2768" s="29">
        <f>CSVデータ!E2768</f>
        <v>0</v>
      </c>
      <c r="F2768" s="29">
        <f>CSVデータ!D2768</f>
        <v>0</v>
      </c>
      <c r="G2768" s="29">
        <f>CSVデータ!F2768</f>
        <v>0</v>
      </c>
    </row>
    <row r="2769" spans="1:7" x14ac:dyDescent="0.4">
      <c r="A2769">
        <f>IF(小平市進捗状況確認シート!$B$6=CSVデータ!G2769,1,0)</f>
        <v>0</v>
      </c>
      <c r="B2769">
        <f>IF(小平市進捗状況確認シート!$C$6=CSVデータ!B2769,1,0)</f>
        <v>1</v>
      </c>
      <c r="C2769">
        <f t="shared" si="43"/>
        <v>0</v>
      </c>
      <c r="D2769" t="e">
        <f>VLOOKUP(CSVデータ!C2769,Sheet1!L:M,2,FALSE)</f>
        <v>#N/A</v>
      </c>
      <c r="E2769" s="29">
        <f>CSVデータ!E2769</f>
        <v>0</v>
      </c>
      <c r="F2769" s="29">
        <f>CSVデータ!D2769</f>
        <v>0</v>
      </c>
      <c r="G2769" s="29">
        <f>CSVデータ!F2769</f>
        <v>0</v>
      </c>
    </row>
    <row r="2770" spans="1:7" x14ac:dyDescent="0.4">
      <c r="A2770">
        <f>IF(小平市進捗状況確認シート!$B$6=CSVデータ!G2770,1,0)</f>
        <v>0</v>
      </c>
      <c r="B2770">
        <f>IF(小平市進捗状況確認シート!$C$6=CSVデータ!B2770,1,0)</f>
        <v>1</v>
      </c>
      <c r="C2770">
        <f t="shared" si="43"/>
        <v>0</v>
      </c>
      <c r="D2770" t="e">
        <f>VLOOKUP(CSVデータ!C2770,Sheet1!L:M,2,FALSE)</f>
        <v>#N/A</v>
      </c>
      <c r="E2770" s="29">
        <f>CSVデータ!E2770</f>
        <v>0</v>
      </c>
      <c r="F2770" s="29">
        <f>CSVデータ!D2770</f>
        <v>0</v>
      </c>
      <c r="G2770" s="29">
        <f>CSVデータ!F2770</f>
        <v>0</v>
      </c>
    </row>
    <row r="2771" spans="1:7" x14ac:dyDescent="0.4">
      <c r="A2771">
        <f>IF(小平市進捗状況確認シート!$B$6=CSVデータ!G2771,1,0)</f>
        <v>0</v>
      </c>
      <c r="B2771">
        <f>IF(小平市進捗状況確認シート!$C$6=CSVデータ!B2771,1,0)</f>
        <v>1</v>
      </c>
      <c r="C2771">
        <f t="shared" si="43"/>
        <v>0</v>
      </c>
      <c r="D2771" t="e">
        <f>VLOOKUP(CSVデータ!C2771,Sheet1!L:M,2,FALSE)</f>
        <v>#N/A</v>
      </c>
      <c r="E2771" s="29">
        <f>CSVデータ!E2771</f>
        <v>0</v>
      </c>
      <c r="F2771" s="29">
        <f>CSVデータ!D2771</f>
        <v>0</v>
      </c>
      <c r="G2771" s="29">
        <f>CSVデータ!F2771</f>
        <v>0</v>
      </c>
    </row>
    <row r="2772" spans="1:7" x14ac:dyDescent="0.4">
      <c r="A2772">
        <f>IF(小平市進捗状況確認シート!$B$6=CSVデータ!G2772,1,0)</f>
        <v>0</v>
      </c>
      <c r="B2772">
        <f>IF(小平市進捗状況確認シート!$C$6=CSVデータ!B2772,1,0)</f>
        <v>1</v>
      </c>
      <c r="C2772">
        <f t="shared" si="43"/>
        <v>0</v>
      </c>
      <c r="D2772" t="e">
        <f>VLOOKUP(CSVデータ!C2772,Sheet1!L:M,2,FALSE)</f>
        <v>#N/A</v>
      </c>
      <c r="E2772" s="29">
        <f>CSVデータ!E2772</f>
        <v>0</v>
      </c>
      <c r="F2772" s="29">
        <f>CSVデータ!D2772</f>
        <v>0</v>
      </c>
      <c r="G2772" s="29">
        <f>CSVデータ!F2772</f>
        <v>0</v>
      </c>
    </row>
    <row r="2773" spans="1:7" x14ac:dyDescent="0.4">
      <c r="A2773">
        <f>IF(小平市進捗状況確認シート!$B$6=CSVデータ!G2773,1,0)</f>
        <v>0</v>
      </c>
      <c r="B2773">
        <f>IF(小平市進捗状況確認シート!$C$6=CSVデータ!B2773,1,0)</f>
        <v>1</v>
      </c>
      <c r="C2773">
        <f t="shared" si="43"/>
        <v>0</v>
      </c>
      <c r="D2773" t="e">
        <f>VLOOKUP(CSVデータ!C2773,Sheet1!L:M,2,FALSE)</f>
        <v>#N/A</v>
      </c>
      <c r="E2773" s="29">
        <f>CSVデータ!E2773</f>
        <v>0</v>
      </c>
      <c r="F2773" s="29">
        <f>CSVデータ!D2773</f>
        <v>0</v>
      </c>
      <c r="G2773" s="29">
        <f>CSVデータ!F2773</f>
        <v>0</v>
      </c>
    </row>
    <row r="2774" spans="1:7" x14ac:dyDescent="0.4">
      <c r="A2774">
        <f>IF(小平市進捗状況確認シート!$B$6=CSVデータ!G2774,1,0)</f>
        <v>0</v>
      </c>
      <c r="B2774">
        <f>IF(小平市進捗状況確認シート!$C$6=CSVデータ!B2774,1,0)</f>
        <v>1</v>
      </c>
      <c r="C2774">
        <f t="shared" si="43"/>
        <v>0</v>
      </c>
      <c r="D2774" t="e">
        <f>VLOOKUP(CSVデータ!C2774,Sheet1!L:M,2,FALSE)</f>
        <v>#N/A</v>
      </c>
      <c r="E2774" s="29">
        <f>CSVデータ!E2774</f>
        <v>0</v>
      </c>
      <c r="F2774" s="29">
        <f>CSVデータ!D2774</f>
        <v>0</v>
      </c>
      <c r="G2774" s="29">
        <f>CSVデータ!F2774</f>
        <v>0</v>
      </c>
    </row>
    <row r="2775" spans="1:7" x14ac:dyDescent="0.4">
      <c r="A2775">
        <f>IF(小平市進捗状況確認シート!$B$6=CSVデータ!G2775,1,0)</f>
        <v>0</v>
      </c>
      <c r="B2775">
        <f>IF(小平市進捗状況確認シート!$C$6=CSVデータ!B2775,1,0)</f>
        <v>1</v>
      </c>
      <c r="C2775">
        <f t="shared" si="43"/>
        <v>0</v>
      </c>
      <c r="D2775" t="e">
        <f>VLOOKUP(CSVデータ!C2775,Sheet1!L:M,2,FALSE)</f>
        <v>#N/A</v>
      </c>
      <c r="E2775" s="29">
        <f>CSVデータ!E2775</f>
        <v>0</v>
      </c>
      <c r="F2775" s="29">
        <f>CSVデータ!D2775</f>
        <v>0</v>
      </c>
      <c r="G2775" s="29">
        <f>CSVデータ!F2775</f>
        <v>0</v>
      </c>
    </row>
    <row r="2776" spans="1:7" x14ac:dyDescent="0.4">
      <c r="A2776">
        <f>IF(小平市進捗状況確認シート!$B$6=CSVデータ!G2776,1,0)</f>
        <v>0</v>
      </c>
      <c r="B2776">
        <f>IF(小平市進捗状況確認シート!$C$6=CSVデータ!B2776,1,0)</f>
        <v>1</v>
      </c>
      <c r="C2776">
        <f t="shared" si="43"/>
        <v>0</v>
      </c>
      <c r="D2776" t="e">
        <f>VLOOKUP(CSVデータ!C2776,Sheet1!L:M,2,FALSE)</f>
        <v>#N/A</v>
      </c>
      <c r="E2776" s="29">
        <f>CSVデータ!E2776</f>
        <v>0</v>
      </c>
      <c r="F2776" s="29">
        <f>CSVデータ!D2776</f>
        <v>0</v>
      </c>
      <c r="G2776" s="29">
        <f>CSVデータ!F2776</f>
        <v>0</v>
      </c>
    </row>
    <row r="2777" spans="1:7" x14ac:dyDescent="0.4">
      <c r="A2777">
        <f>IF(小平市進捗状況確認シート!$B$6=CSVデータ!G2777,1,0)</f>
        <v>0</v>
      </c>
      <c r="B2777">
        <f>IF(小平市進捗状況確認シート!$C$6=CSVデータ!B2777,1,0)</f>
        <v>1</v>
      </c>
      <c r="C2777">
        <f t="shared" si="43"/>
        <v>0</v>
      </c>
      <c r="D2777" t="e">
        <f>VLOOKUP(CSVデータ!C2777,Sheet1!L:M,2,FALSE)</f>
        <v>#N/A</v>
      </c>
      <c r="E2777" s="29">
        <f>CSVデータ!E2777</f>
        <v>0</v>
      </c>
      <c r="F2777" s="29">
        <f>CSVデータ!D2777</f>
        <v>0</v>
      </c>
      <c r="G2777" s="29">
        <f>CSVデータ!F2777</f>
        <v>0</v>
      </c>
    </row>
    <row r="2778" spans="1:7" x14ac:dyDescent="0.4">
      <c r="A2778">
        <f>IF(小平市進捗状況確認シート!$B$6=CSVデータ!G2778,1,0)</f>
        <v>0</v>
      </c>
      <c r="B2778">
        <f>IF(小平市進捗状況確認シート!$C$6=CSVデータ!B2778,1,0)</f>
        <v>1</v>
      </c>
      <c r="C2778">
        <f t="shared" si="43"/>
        <v>0</v>
      </c>
      <c r="D2778" t="e">
        <f>VLOOKUP(CSVデータ!C2778,Sheet1!L:M,2,FALSE)</f>
        <v>#N/A</v>
      </c>
      <c r="E2778" s="29">
        <f>CSVデータ!E2778</f>
        <v>0</v>
      </c>
      <c r="F2778" s="29">
        <f>CSVデータ!D2778</f>
        <v>0</v>
      </c>
      <c r="G2778" s="29">
        <f>CSVデータ!F2778</f>
        <v>0</v>
      </c>
    </row>
    <row r="2779" spans="1:7" x14ac:dyDescent="0.4">
      <c r="A2779">
        <f>IF(小平市進捗状況確認シート!$B$6=CSVデータ!G2779,1,0)</f>
        <v>0</v>
      </c>
      <c r="B2779">
        <f>IF(小平市進捗状況確認シート!$C$6=CSVデータ!B2779,1,0)</f>
        <v>1</v>
      </c>
      <c r="C2779">
        <f t="shared" si="43"/>
        <v>0</v>
      </c>
      <c r="D2779" t="e">
        <f>VLOOKUP(CSVデータ!C2779,Sheet1!L:M,2,FALSE)</f>
        <v>#N/A</v>
      </c>
      <c r="E2779" s="29">
        <f>CSVデータ!E2779</f>
        <v>0</v>
      </c>
      <c r="F2779" s="29">
        <f>CSVデータ!D2779</f>
        <v>0</v>
      </c>
      <c r="G2779" s="29">
        <f>CSVデータ!F2779</f>
        <v>0</v>
      </c>
    </row>
    <row r="2780" spans="1:7" x14ac:dyDescent="0.4">
      <c r="A2780">
        <f>IF(小平市進捗状況確認シート!$B$6=CSVデータ!G2780,1,0)</f>
        <v>0</v>
      </c>
      <c r="B2780">
        <f>IF(小平市進捗状況確認シート!$C$6=CSVデータ!B2780,1,0)</f>
        <v>1</v>
      </c>
      <c r="C2780">
        <f t="shared" si="43"/>
        <v>0</v>
      </c>
      <c r="D2780" t="e">
        <f>VLOOKUP(CSVデータ!C2780,Sheet1!L:M,2,FALSE)</f>
        <v>#N/A</v>
      </c>
      <c r="E2780" s="29">
        <f>CSVデータ!E2780</f>
        <v>0</v>
      </c>
      <c r="F2780" s="29">
        <f>CSVデータ!D2780</f>
        <v>0</v>
      </c>
      <c r="G2780" s="29">
        <f>CSVデータ!F2780</f>
        <v>0</v>
      </c>
    </row>
    <row r="2781" spans="1:7" x14ac:dyDescent="0.4">
      <c r="A2781">
        <f>IF(小平市進捗状況確認シート!$B$6=CSVデータ!G2781,1,0)</f>
        <v>0</v>
      </c>
      <c r="B2781">
        <f>IF(小平市進捗状況確認シート!$C$6=CSVデータ!B2781,1,0)</f>
        <v>1</v>
      </c>
      <c r="C2781">
        <f t="shared" si="43"/>
        <v>0</v>
      </c>
      <c r="D2781" t="e">
        <f>VLOOKUP(CSVデータ!C2781,Sheet1!L:M,2,FALSE)</f>
        <v>#N/A</v>
      </c>
      <c r="E2781" s="29">
        <f>CSVデータ!E2781</f>
        <v>0</v>
      </c>
      <c r="F2781" s="29">
        <f>CSVデータ!D2781</f>
        <v>0</v>
      </c>
      <c r="G2781" s="29">
        <f>CSVデータ!F2781</f>
        <v>0</v>
      </c>
    </row>
    <row r="2782" spans="1:7" x14ac:dyDescent="0.4">
      <c r="A2782">
        <f>IF(小平市進捗状況確認シート!$B$6=CSVデータ!G2782,1,0)</f>
        <v>0</v>
      </c>
      <c r="B2782">
        <f>IF(小平市進捗状況確認シート!$C$6=CSVデータ!B2782,1,0)</f>
        <v>1</v>
      </c>
      <c r="C2782">
        <f t="shared" si="43"/>
        <v>0</v>
      </c>
      <c r="D2782" t="e">
        <f>VLOOKUP(CSVデータ!C2782,Sheet1!L:M,2,FALSE)</f>
        <v>#N/A</v>
      </c>
      <c r="E2782" s="29">
        <f>CSVデータ!E2782</f>
        <v>0</v>
      </c>
      <c r="F2782" s="29">
        <f>CSVデータ!D2782</f>
        <v>0</v>
      </c>
      <c r="G2782" s="29">
        <f>CSVデータ!F2782</f>
        <v>0</v>
      </c>
    </row>
    <row r="2783" spans="1:7" x14ac:dyDescent="0.4">
      <c r="A2783">
        <f>IF(小平市進捗状況確認シート!$B$6=CSVデータ!G2783,1,0)</f>
        <v>0</v>
      </c>
      <c r="B2783">
        <f>IF(小平市進捗状況確認シート!$C$6=CSVデータ!B2783,1,0)</f>
        <v>1</v>
      </c>
      <c r="C2783">
        <f t="shared" si="43"/>
        <v>0</v>
      </c>
      <c r="D2783" t="e">
        <f>VLOOKUP(CSVデータ!C2783,Sheet1!L:M,2,FALSE)</f>
        <v>#N/A</v>
      </c>
      <c r="E2783" s="29">
        <f>CSVデータ!E2783</f>
        <v>0</v>
      </c>
      <c r="F2783" s="29">
        <f>CSVデータ!D2783</f>
        <v>0</v>
      </c>
      <c r="G2783" s="29">
        <f>CSVデータ!F2783</f>
        <v>0</v>
      </c>
    </row>
    <row r="2784" spans="1:7" x14ac:dyDescent="0.4">
      <c r="A2784">
        <f>IF(小平市進捗状況確認シート!$B$6=CSVデータ!G2784,1,0)</f>
        <v>0</v>
      </c>
      <c r="B2784">
        <f>IF(小平市進捗状況確認シート!$C$6=CSVデータ!B2784,1,0)</f>
        <v>1</v>
      </c>
      <c r="C2784">
        <f t="shared" si="43"/>
        <v>0</v>
      </c>
      <c r="D2784" t="e">
        <f>VLOOKUP(CSVデータ!C2784,Sheet1!L:M,2,FALSE)</f>
        <v>#N/A</v>
      </c>
      <c r="E2784" s="29">
        <f>CSVデータ!E2784</f>
        <v>0</v>
      </c>
      <c r="F2784" s="29">
        <f>CSVデータ!D2784</f>
        <v>0</v>
      </c>
      <c r="G2784" s="29">
        <f>CSVデータ!F2784</f>
        <v>0</v>
      </c>
    </row>
    <row r="2785" spans="1:7" x14ac:dyDescent="0.4">
      <c r="A2785">
        <f>IF(小平市進捗状況確認シート!$B$6=CSVデータ!G2785,1,0)</f>
        <v>0</v>
      </c>
      <c r="B2785">
        <f>IF(小平市進捗状況確認シート!$C$6=CSVデータ!B2785,1,0)</f>
        <v>1</v>
      </c>
      <c r="C2785">
        <f t="shared" si="43"/>
        <v>0</v>
      </c>
      <c r="D2785" t="e">
        <f>VLOOKUP(CSVデータ!C2785,Sheet1!L:M,2,FALSE)</f>
        <v>#N/A</v>
      </c>
      <c r="E2785" s="29">
        <f>CSVデータ!E2785</f>
        <v>0</v>
      </c>
      <c r="F2785" s="29">
        <f>CSVデータ!D2785</f>
        <v>0</v>
      </c>
      <c r="G2785" s="29">
        <f>CSVデータ!F2785</f>
        <v>0</v>
      </c>
    </row>
    <row r="2786" spans="1:7" x14ac:dyDescent="0.4">
      <c r="A2786">
        <f>IF(小平市進捗状況確認シート!$B$6=CSVデータ!G2786,1,0)</f>
        <v>0</v>
      </c>
      <c r="B2786">
        <f>IF(小平市進捗状況確認シート!$C$6=CSVデータ!B2786,1,0)</f>
        <v>1</v>
      </c>
      <c r="C2786">
        <f t="shared" si="43"/>
        <v>0</v>
      </c>
      <c r="D2786" t="e">
        <f>VLOOKUP(CSVデータ!C2786,Sheet1!L:M,2,FALSE)</f>
        <v>#N/A</v>
      </c>
      <c r="E2786" s="29">
        <f>CSVデータ!E2786</f>
        <v>0</v>
      </c>
      <c r="F2786" s="29">
        <f>CSVデータ!D2786</f>
        <v>0</v>
      </c>
      <c r="G2786" s="29">
        <f>CSVデータ!F2786</f>
        <v>0</v>
      </c>
    </row>
    <row r="2787" spans="1:7" x14ac:dyDescent="0.4">
      <c r="A2787">
        <f>IF(小平市進捗状況確認シート!$B$6=CSVデータ!G2787,1,0)</f>
        <v>0</v>
      </c>
      <c r="B2787">
        <f>IF(小平市進捗状況確認シート!$C$6=CSVデータ!B2787,1,0)</f>
        <v>1</v>
      </c>
      <c r="C2787">
        <f t="shared" si="43"/>
        <v>0</v>
      </c>
      <c r="D2787" t="e">
        <f>VLOOKUP(CSVデータ!C2787,Sheet1!L:M,2,FALSE)</f>
        <v>#N/A</v>
      </c>
      <c r="E2787" s="29">
        <f>CSVデータ!E2787</f>
        <v>0</v>
      </c>
      <c r="F2787" s="29">
        <f>CSVデータ!D2787</f>
        <v>0</v>
      </c>
      <c r="G2787" s="29">
        <f>CSVデータ!F2787</f>
        <v>0</v>
      </c>
    </row>
    <row r="2788" spans="1:7" x14ac:dyDescent="0.4">
      <c r="A2788">
        <f>IF(小平市進捗状況確認シート!$B$6=CSVデータ!G2788,1,0)</f>
        <v>0</v>
      </c>
      <c r="B2788">
        <f>IF(小平市進捗状況確認シート!$C$6=CSVデータ!B2788,1,0)</f>
        <v>1</v>
      </c>
      <c r="C2788">
        <f t="shared" si="43"/>
        <v>0</v>
      </c>
      <c r="D2788" t="e">
        <f>VLOOKUP(CSVデータ!C2788,Sheet1!L:M,2,FALSE)</f>
        <v>#N/A</v>
      </c>
      <c r="E2788" s="29">
        <f>CSVデータ!E2788</f>
        <v>0</v>
      </c>
      <c r="F2788" s="29">
        <f>CSVデータ!D2788</f>
        <v>0</v>
      </c>
      <c r="G2788" s="29">
        <f>CSVデータ!F2788</f>
        <v>0</v>
      </c>
    </row>
    <row r="2789" spans="1:7" x14ac:dyDescent="0.4">
      <c r="A2789">
        <f>IF(小平市進捗状況確認シート!$B$6=CSVデータ!G2789,1,0)</f>
        <v>0</v>
      </c>
      <c r="B2789">
        <f>IF(小平市進捗状況確認シート!$C$6=CSVデータ!B2789,1,0)</f>
        <v>1</v>
      </c>
      <c r="C2789">
        <f t="shared" si="43"/>
        <v>0</v>
      </c>
      <c r="D2789" t="e">
        <f>VLOOKUP(CSVデータ!C2789,Sheet1!L:M,2,FALSE)</f>
        <v>#N/A</v>
      </c>
      <c r="E2789" s="29">
        <f>CSVデータ!E2789</f>
        <v>0</v>
      </c>
      <c r="F2789" s="29">
        <f>CSVデータ!D2789</f>
        <v>0</v>
      </c>
      <c r="G2789" s="29">
        <f>CSVデータ!F2789</f>
        <v>0</v>
      </c>
    </row>
    <row r="2790" spans="1:7" x14ac:dyDescent="0.4">
      <c r="A2790">
        <f>IF(小平市進捗状況確認シート!$B$6=CSVデータ!G2790,1,0)</f>
        <v>0</v>
      </c>
      <c r="B2790">
        <f>IF(小平市進捗状況確認シート!$C$6=CSVデータ!B2790,1,0)</f>
        <v>1</v>
      </c>
      <c r="C2790">
        <f t="shared" si="43"/>
        <v>0</v>
      </c>
      <c r="D2790" t="e">
        <f>VLOOKUP(CSVデータ!C2790,Sheet1!L:M,2,FALSE)</f>
        <v>#N/A</v>
      </c>
      <c r="E2790" s="29">
        <f>CSVデータ!E2790</f>
        <v>0</v>
      </c>
      <c r="F2790" s="29">
        <f>CSVデータ!D2790</f>
        <v>0</v>
      </c>
      <c r="G2790" s="29">
        <f>CSVデータ!F2790</f>
        <v>0</v>
      </c>
    </row>
    <row r="2791" spans="1:7" x14ac:dyDescent="0.4">
      <c r="A2791">
        <f>IF(小平市進捗状況確認シート!$B$6=CSVデータ!G2791,1,0)</f>
        <v>0</v>
      </c>
      <c r="B2791">
        <f>IF(小平市進捗状況確認シート!$C$6=CSVデータ!B2791,1,0)</f>
        <v>1</v>
      </c>
      <c r="C2791">
        <f t="shared" ref="C2791:C2854" si="44">IF(A2791+B2791=2,1,0)</f>
        <v>0</v>
      </c>
      <c r="D2791" t="e">
        <f>VLOOKUP(CSVデータ!C2791,Sheet1!L:M,2,FALSE)</f>
        <v>#N/A</v>
      </c>
      <c r="E2791" s="29">
        <f>CSVデータ!E2791</f>
        <v>0</v>
      </c>
      <c r="F2791" s="29">
        <f>CSVデータ!D2791</f>
        <v>0</v>
      </c>
      <c r="G2791" s="29">
        <f>CSVデータ!F2791</f>
        <v>0</v>
      </c>
    </row>
    <row r="2792" spans="1:7" x14ac:dyDescent="0.4">
      <c r="A2792">
        <f>IF(小平市進捗状況確認シート!$B$6=CSVデータ!G2792,1,0)</f>
        <v>0</v>
      </c>
      <c r="B2792">
        <f>IF(小平市進捗状況確認シート!$C$6=CSVデータ!B2792,1,0)</f>
        <v>1</v>
      </c>
      <c r="C2792">
        <f t="shared" si="44"/>
        <v>0</v>
      </c>
      <c r="D2792" t="e">
        <f>VLOOKUP(CSVデータ!C2792,Sheet1!L:M,2,FALSE)</f>
        <v>#N/A</v>
      </c>
      <c r="E2792" s="29">
        <f>CSVデータ!E2792</f>
        <v>0</v>
      </c>
      <c r="F2792" s="29">
        <f>CSVデータ!D2792</f>
        <v>0</v>
      </c>
      <c r="G2792" s="29">
        <f>CSVデータ!F2792</f>
        <v>0</v>
      </c>
    </row>
    <row r="2793" spans="1:7" x14ac:dyDescent="0.4">
      <c r="A2793">
        <f>IF(小平市進捗状況確認シート!$B$6=CSVデータ!G2793,1,0)</f>
        <v>0</v>
      </c>
      <c r="B2793">
        <f>IF(小平市進捗状況確認シート!$C$6=CSVデータ!B2793,1,0)</f>
        <v>1</v>
      </c>
      <c r="C2793">
        <f t="shared" si="44"/>
        <v>0</v>
      </c>
      <c r="D2793" t="e">
        <f>VLOOKUP(CSVデータ!C2793,Sheet1!L:M,2,FALSE)</f>
        <v>#N/A</v>
      </c>
      <c r="E2793" s="29">
        <f>CSVデータ!E2793</f>
        <v>0</v>
      </c>
      <c r="F2793" s="29">
        <f>CSVデータ!D2793</f>
        <v>0</v>
      </c>
      <c r="G2793" s="29">
        <f>CSVデータ!F2793</f>
        <v>0</v>
      </c>
    </row>
    <row r="2794" spans="1:7" x14ac:dyDescent="0.4">
      <c r="A2794">
        <f>IF(小平市進捗状況確認シート!$B$6=CSVデータ!G2794,1,0)</f>
        <v>0</v>
      </c>
      <c r="B2794">
        <f>IF(小平市進捗状況確認シート!$C$6=CSVデータ!B2794,1,0)</f>
        <v>1</v>
      </c>
      <c r="C2794">
        <f t="shared" si="44"/>
        <v>0</v>
      </c>
      <c r="D2794" t="e">
        <f>VLOOKUP(CSVデータ!C2794,Sheet1!L:M,2,FALSE)</f>
        <v>#N/A</v>
      </c>
      <c r="E2794" s="29">
        <f>CSVデータ!E2794</f>
        <v>0</v>
      </c>
      <c r="F2794" s="29">
        <f>CSVデータ!D2794</f>
        <v>0</v>
      </c>
      <c r="G2794" s="29">
        <f>CSVデータ!F2794</f>
        <v>0</v>
      </c>
    </row>
    <row r="2795" spans="1:7" x14ac:dyDescent="0.4">
      <c r="A2795">
        <f>IF(小平市進捗状況確認シート!$B$6=CSVデータ!G2795,1,0)</f>
        <v>0</v>
      </c>
      <c r="B2795">
        <f>IF(小平市進捗状況確認シート!$C$6=CSVデータ!B2795,1,0)</f>
        <v>1</v>
      </c>
      <c r="C2795">
        <f t="shared" si="44"/>
        <v>0</v>
      </c>
      <c r="D2795" t="e">
        <f>VLOOKUP(CSVデータ!C2795,Sheet1!L:M,2,FALSE)</f>
        <v>#N/A</v>
      </c>
      <c r="E2795" s="29">
        <f>CSVデータ!E2795</f>
        <v>0</v>
      </c>
      <c r="F2795" s="29">
        <f>CSVデータ!D2795</f>
        <v>0</v>
      </c>
      <c r="G2795" s="29">
        <f>CSVデータ!F2795</f>
        <v>0</v>
      </c>
    </row>
    <row r="2796" spans="1:7" x14ac:dyDescent="0.4">
      <c r="A2796">
        <f>IF(小平市進捗状況確認シート!$B$6=CSVデータ!G2796,1,0)</f>
        <v>0</v>
      </c>
      <c r="B2796">
        <f>IF(小平市進捗状況確認シート!$C$6=CSVデータ!B2796,1,0)</f>
        <v>1</v>
      </c>
      <c r="C2796">
        <f t="shared" si="44"/>
        <v>0</v>
      </c>
      <c r="D2796" t="e">
        <f>VLOOKUP(CSVデータ!C2796,Sheet1!L:M,2,FALSE)</f>
        <v>#N/A</v>
      </c>
      <c r="E2796" s="29">
        <f>CSVデータ!E2796</f>
        <v>0</v>
      </c>
      <c r="F2796" s="29">
        <f>CSVデータ!D2796</f>
        <v>0</v>
      </c>
      <c r="G2796" s="29">
        <f>CSVデータ!F2796</f>
        <v>0</v>
      </c>
    </row>
    <row r="2797" spans="1:7" x14ac:dyDescent="0.4">
      <c r="A2797">
        <f>IF(小平市進捗状況確認シート!$B$6=CSVデータ!G2797,1,0)</f>
        <v>0</v>
      </c>
      <c r="B2797">
        <f>IF(小平市進捗状況確認シート!$C$6=CSVデータ!B2797,1,0)</f>
        <v>1</v>
      </c>
      <c r="C2797">
        <f t="shared" si="44"/>
        <v>0</v>
      </c>
      <c r="D2797" t="e">
        <f>VLOOKUP(CSVデータ!C2797,Sheet1!L:M,2,FALSE)</f>
        <v>#N/A</v>
      </c>
      <c r="E2797" s="29">
        <f>CSVデータ!E2797</f>
        <v>0</v>
      </c>
      <c r="F2797" s="29">
        <f>CSVデータ!D2797</f>
        <v>0</v>
      </c>
      <c r="G2797" s="29">
        <f>CSVデータ!F2797</f>
        <v>0</v>
      </c>
    </row>
    <row r="2798" spans="1:7" x14ac:dyDescent="0.4">
      <c r="A2798">
        <f>IF(小平市進捗状況確認シート!$B$6=CSVデータ!G2798,1,0)</f>
        <v>0</v>
      </c>
      <c r="B2798">
        <f>IF(小平市進捗状況確認シート!$C$6=CSVデータ!B2798,1,0)</f>
        <v>1</v>
      </c>
      <c r="C2798">
        <f t="shared" si="44"/>
        <v>0</v>
      </c>
      <c r="D2798" t="e">
        <f>VLOOKUP(CSVデータ!C2798,Sheet1!L:M,2,FALSE)</f>
        <v>#N/A</v>
      </c>
      <c r="E2798" s="29">
        <f>CSVデータ!E2798</f>
        <v>0</v>
      </c>
      <c r="F2798" s="29">
        <f>CSVデータ!D2798</f>
        <v>0</v>
      </c>
      <c r="G2798" s="29">
        <f>CSVデータ!F2798</f>
        <v>0</v>
      </c>
    </row>
    <row r="2799" spans="1:7" x14ac:dyDescent="0.4">
      <c r="A2799">
        <f>IF(小平市進捗状況確認シート!$B$6=CSVデータ!G2799,1,0)</f>
        <v>0</v>
      </c>
      <c r="B2799">
        <f>IF(小平市進捗状況確認シート!$C$6=CSVデータ!B2799,1,0)</f>
        <v>1</v>
      </c>
      <c r="C2799">
        <f t="shared" si="44"/>
        <v>0</v>
      </c>
      <c r="D2799" t="e">
        <f>VLOOKUP(CSVデータ!C2799,Sheet1!L:M,2,FALSE)</f>
        <v>#N/A</v>
      </c>
      <c r="E2799" s="29">
        <f>CSVデータ!E2799</f>
        <v>0</v>
      </c>
      <c r="F2799" s="29">
        <f>CSVデータ!D2799</f>
        <v>0</v>
      </c>
      <c r="G2799" s="29">
        <f>CSVデータ!F2799</f>
        <v>0</v>
      </c>
    </row>
    <row r="2800" spans="1:7" x14ac:dyDescent="0.4">
      <c r="A2800">
        <f>IF(小平市進捗状況確認シート!$B$6=CSVデータ!G2800,1,0)</f>
        <v>0</v>
      </c>
      <c r="B2800">
        <f>IF(小平市進捗状況確認シート!$C$6=CSVデータ!B2800,1,0)</f>
        <v>1</v>
      </c>
      <c r="C2800">
        <f t="shared" si="44"/>
        <v>0</v>
      </c>
      <c r="D2800" t="e">
        <f>VLOOKUP(CSVデータ!C2800,Sheet1!L:M,2,FALSE)</f>
        <v>#N/A</v>
      </c>
      <c r="E2800" s="29">
        <f>CSVデータ!E2800</f>
        <v>0</v>
      </c>
      <c r="F2800" s="29">
        <f>CSVデータ!D2800</f>
        <v>0</v>
      </c>
      <c r="G2800" s="29">
        <f>CSVデータ!F2800</f>
        <v>0</v>
      </c>
    </row>
    <row r="2801" spans="1:7" x14ac:dyDescent="0.4">
      <c r="A2801">
        <f>IF(小平市進捗状況確認シート!$B$6=CSVデータ!G2801,1,0)</f>
        <v>0</v>
      </c>
      <c r="B2801">
        <f>IF(小平市進捗状況確認シート!$C$6=CSVデータ!B2801,1,0)</f>
        <v>1</v>
      </c>
      <c r="C2801">
        <f t="shared" si="44"/>
        <v>0</v>
      </c>
      <c r="D2801" t="e">
        <f>VLOOKUP(CSVデータ!C2801,Sheet1!L:M,2,FALSE)</f>
        <v>#N/A</v>
      </c>
      <c r="E2801" s="29">
        <f>CSVデータ!E2801</f>
        <v>0</v>
      </c>
      <c r="F2801" s="29">
        <f>CSVデータ!D2801</f>
        <v>0</v>
      </c>
      <c r="G2801" s="29">
        <f>CSVデータ!F2801</f>
        <v>0</v>
      </c>
    </row>
    <row r="2802" spans="1:7" x14ac:dyDescent="0.4">
      <c r="A2802">
        <f>IF(小平市進捗状況確認シート!$B$6=CSVデータ!G2802,1,0)</f>
        <v>0</v>
      </c>
      <c r="B2802">
        <f>IF(小平市進捗状況確認シート!$C$6=CSVデータ!B2802,1,0)</f>
        <v>1</v>
      </c>
      <c r="C2802">
        <f t="shared" si="44"/>
        <v>0</v>
      </c>
      <c r="D2802" t="e">
        <f>VLOOKUP(CSVデータ!C2802,Sheet1!L:M,2,FALSE)</f>
        <v>#N/A</v>
      </c>
      <c r="E2802" s="29">
        <f>CSVデータ!E2802</f>
        <v>0</v>
      </c>
      <c r="F2802" s="29">
        <f>CSVデータ!D2802</f>
        <v>0</v>
      </c>
      <c r="G2802" s="29">
        <f>CSVデータ!F2802</f>
        <v>0</v>
      </c>
    </row>
    <row r="2803" spans="1:7" x14ac:dyDescent="0.4">
      <c r="A2803">
        <f>IF(小平市進捗状況確認シート!$B$6=CSVデータ!G2803,1,0)</f>
        <v>0</v>
      </c>
      <c r="B2803">
        <f>IF(小平市進捗状況確認シート!$C$6=CSVデータ!B2803,1,0)</f>
        <v>1</v>
      </c>
      <c r="C2803">
        <f t="shared" si="44"/>
        <v>0</v>
      </c>
      <c r="D2803" t="e">
        <f>VLOOKUP(CSVデータ!C2803,Sheet1!L:M,2,FALSE)</f>
        <v>#N/A</v>
      </c>
      <c r="E2803" s="29">
        <f>CSVデータ!E2803</f>
        <v>0</v>
      </c>
      <c r="F2803" s="29">
        <f>CSVデータ!D2803</f>
        <v>0</v>
      </c>
      <c r="G2803" s="29">
        <f>CSVデータ!F2803</f>
        <v>0</v>
      </c>
    </row>
    <row r="2804" spans="1:7" x14ac:dyDescent="0.4">
      <c r="A2804">
        <f>IF(小平市進捗状況確認シート!$B$6=CSVデータ!G2804,1,0)</f>
        <v>0</v>
      </c>
      <c r="B2804">
        <f>IF(小平市進捗状況確認シート!$C$6=CSVデータ!B2804,1,0)</f>
        <v>1</v>
      </c>
      <c r="C2804">
        <f t="shared" si="44"/>
        <v>0</v>
      </c>
      <c r="D2804" t="e">
        <f>VLOOKUP(CSVデータ!C2804,Sheet1!L:M,2,FALSE)</f>
        <v>#N/A</v>
      </c>
      <c r="E2804" s="29">
        <f>CSVデータ!E2804</f>
        <v>0</v>
      </c>
      <c r="F2804" s="29">
        <f>CSVデータ!D2804</f>
        <v>0</v>
      </c>
      <c r="G2804" s="29">
        <f>CSVデータ!F2804</f>
        <v>0</v>
      </c>
    </row>
    <row r="2805" spans="1:7" x14ac:dyDescent="0.4">
      <c r="A2805">
        <f>IF(小平市進捗状況確認シート!$B$6=CSVデータ!G2805,1,0)</f>
        <v>0</v>
      </c>
      <c r="B2805">
        <f>IF(小平市進捗状況確認シート!$C$6=CSVデータ!B2805,1,0)</f>
        <v>1</v>
      </c>
      <c r="C2805">
        <f t="shared" si="44"/>
        <v>0</v>
      </c>
      <c r="D2805" t="e">
        <f>VLOOKUP(CSVデータ!C2805,Sheet1!L:M,2,FALSE)</f>
        <v>#N/A</v>
      </c>
      <c r="E2805" s="29">
        <f>CSVデータ!E2805</f>
        <v>0</v>
      </c>
      <c r="F2805" s="29">
        <f>CSVデータ!D2805</f>
        <v>0</v>
      </c>
      <c r="G2805" s="29">
        <f>CSVデータ!F2805</f>
        <v>0</v>
      </c>
    </row>
    <row r="2806" spans="1:7" x14ac:dyDescent="0.4">
      <c r="A2806">
        <f>IF(小平市進捗状況確認シート!$B$6=CSVデータ!G2806,1,0)</f>
        <v>0</v>
      </c>
      <c r="B2806">
        <f>IF(小平市進捗状況確認シート!$C$6=CSVデータ!B2806,1,0)</f>
        <v>1</v>
      </c>
      <c r="C2806">
        <f t="shared" si="44"/>
        <v>0</v>
      </c>
      <c r="D2806" t="e">
        <f>VLOOKUP(CSVデータ!C2806,Sheet1!L:M,2,FALSE)</f>
        <v>#N/A</v>
      </c>
      <c r="E2806" s="29">
        <f>CSVデータ!E2806</f>
        <v>0</v>
      </c>
      <c r="F2806" s="29">
        <f>CSVデータ!D2806</f>
        <v>0</v>
      </c>
      <c r="G2806" s="29">
        <f>CSVデータ!F2806</f>
        <v>0</v>
      </c>
    </row>
    <row r="2807" spans="1:7" x14ac:dyDescent="0.4">
      <c r="A2807">
        <f>IF(小平市進捗状況確認シート!$B$6=CSVデータ!G2807,1,0)</f>
        <v>0</v>
      </c>
      <c r="B2807">
        <f>IF(小平市進捗状況確認シート!$C$6=CSVデータ!B2807,1,0)</f>
        <v>1</v>
      </c>
      <c r="C2807">
        <f t="shared" si="44"/>
        <v>0</v>
      </c>
      <c r="D2807" t="e">
        <f>VLOOKUP(CSVデータ!C2807,Sheet1!L:M,2,FALSE)</f>
        <v>#N/A</v>
      </c>
      <c r="E2807" s="29">
        <f>CSVデータ!E2807</f>
        <v>0</v>
      </c>
      <c r="F2807" s="29">
        <f>CSVデータ!D2807</f>
        <v>0</v>
      </c>
      <c r="G2807" s="29">
        <f>CSVデータ!F2807</f>
        <v>0</v>
      </c>
    </row>
    <row r="2808" spans="1:7" x14ac:dyDescent="0.4">
      <c r="A2808">
        <f>IF(小平市進捗状況確認シート!$B$6=CSVデータ!G2808,1,0)</f>
        <v>0</v>
      </c>
      <c r="B2808">
        <f>IF(小平市進捗状況確認シート!$C$6=CSVデータ!B2808,1,0)</f>
        <v>1</v>
      </c>
      <c r="C2808">
        <f t="shared" si="44"/>
        <v>0</v>
      </c>
      <c r="D2808" t="e">
        <f>VLOOKUP(CSVデータ!C2808,Sheet1!L:M,2,FALSE)</f>
        <v>#N/A</v>
      </c>
      <c r="E2808" s="29">
        <f>CSVデータ!E2808</f>
        <v>0</v>
      </c>
      <c r="F2808" s="29">
        <f>CSVデータ!D2808</f>
        <v>0</v>
      </c>
      <c r="G2808" s="29">
        <f>CSVデータ!F2808</f>
        <v>0</v>
      </c>
    </row>
    <row r="2809" spans="1:7" x14ac:dyDescent="0.4">
      <c r="A2809">
        <f>IF(小平市進捗状況確認シート!$B$6=CSVデータ!G2809,1,0)</f>
        <v>0</v>
      </c>
      <c r="B2809">
        <f>IF(小平市進捗状況確認シート!$C$6=CSVデータ!B2809,1,0)</f>
        <v>1</v>
      </c>
      <c r="C2809">
        <f t="shared" si="44"/>
        <v>0</v>
      </c>
      <c r="D2809" t="e">
        <f>VLOOKUP(CSVデータ!C2809,Sheet1!L:M,2,FALSE)</f>
        <v>#N/A</v>
      </c>
      <c r="E2809" s="29">
        <f>CSVデータ!E2809</f>
        <v>0</v>
      </c>
      <c r="F2809" s="29">
        <f>CSVデータ!D2809</f>
        <v>0</v>
      </c>
      <c r="G2809" s="29">
        <f>CSVデータ!F2809</f>
        <v>0</v>
      </c>
    </row>
    <row r="2810" spans="1:7" x14ac:dyDescent="0.4">
      <c r="A2810">
        <f>IF(小平市進捗状況確認シート!$B$6=CSVデータ!G2810,1,0)</f>
        <v>0</v>
      </c>
      <c r="B2810">
        <f>IF(小平市進捗状況確認シート!$C$6=CSVデータ!B2810,1,0)</f>
        <v>1</v>
      </c>
      <c r="C2810">
        <f t="shared" si="44"/>
        <v>0</v>
      </c>
      <c r="D2810" t="e">
        <f>VLOOKUP(CSVデータ!C2810,Sheet1!L:M,2,FALSE)</f>
        <v>#N/A</v>
      </c>
      <c r="E2810" s="29">
        <f>CSVデータ!E2810</f>
        <v>0</v>
      </c>
      <c r="F2810" s="29">
        <f>CSVデータ!D2810</f>
        <v>0</v>
      </c>
      <c r="G2810" s="29">
        <f>CSVデータ!F2810</f>
        <v>0</v>
      </c>
    </row>
    <row r="2811" spans="1:7" x14ac:dyDescent="0.4">
      <c r="A2811">
        <f>IF(小平市進捗状況確認シート!$B$6=CSVデータ!G2811,1,0)</f>
        <v>0</v>
      </c>
      <c r="B2811">
        <f>IF(小平市進捗状況確認シート!$C$6=CSVデータ!B2811,1,0)</f>
        <v>1</v>
      </c>
      <c r="C2811">
        <f t="shared" si="44"/>
        <v>0</v>
      </c>
      <c r="D2811" t="e">
        <f>VLOOKUP(CSVデータ!C2811,Sheet1!L:M,2,FALSE)</f>
        <v>#N/A</v>
      </c>
      <c r="E2811" s="29">
        <f>CSVデータ!E2811</f>
        <v>0</v>
      </c>
      <c r="F2811" s="29">
        <f>CSVデータ!D2811</f>
        <v>0</v>
      </c>
      <c r="G2811" s="29">
        <f>CSVデータ!F2811</f>
        <v>0</v>
      </c>
    </row>
    <row r="2812" spans="1:7" x14ac:dyDescent="0.4">
      <c r="A2812">
        <f>IF(小平市進捗状況確認シート!$B$6=CSVデータ!G2812,1,0)</f>
        <v>0</v>
      </c>
      <c r="B2812">
        <f>IF(小平市進捗状況確認シート!$C$6=CSVデータ!B2812,1,0)</f>
        <v>1</v>
      </c>
      <c r="C2812">
        <f t="shared" si="44"/>
        <v>0</v>
      </c>
      <c r="D2812" t="e">
        <f>VLOOKUP(CSVデータ!C2812,Sheet1!L:M,2,FALSE)</f>
        <v>#N/A</v>
      </c>
      <c r="E2812" s="29">
        <f>CSVデータ!E2812</f>
        <v>0</v>
      </c>
      <c r="F2812" s="29">
        <f>CSVデータ!D2812</f>
        <v>0</v>
      </c>
      <c r="G2812" s="29">
        <f>CSVデータ!F2812</f>
        <v>0</v>
      </c>
    </row>
    <row r="2813" spans="1:7" x14ac:dyDescent="0.4">
      <c r="A2813">
        <f>IF(小平市進捗状況確認シート!$B$6=CSVデータ!G2813,1,0)</f>
        <v>0</v>
      </c>
      <c r="B2813">
        <f>IF(小平市進捗状況確認シート!$C$6=CSVデータ!B2813,1,0)</f>
        <v>1</v>
      </c>
      <c r="C2813">
        <f t="shared" si="44"/>
        <v>0</v>
      </c>
      <c r="D2813" t="e">
        <f>VLOOKUP(CSVデータ!C2813,Sheet1!L:M,2,FALSE)</f>
        <v>#N/A</v>
      </c>
      <c r="E2813" s="29">
        <f>CSVデータ!E2813</f>
        <v>0</v>
      </c>
      <c r="F2813" s="29">
        <f>CSVデータ!D2813</f>
        <v>0</v>
      </c>
      <c r="G2813" s="29">
        <f>CSVデータ!F2813</f>
        <v>0</v>
      </c>
    </row>
    <row r="2814" spans="1:7" x14ac:dyDescent="0.4">
      <c r="A2814">
        <f>IF(小平市進捗状況確認シート!$B$6=CSVデータ!G2814,1,0)</f>
        <v>0</v>
      </c>
      <c r="B2814">
        <f>IF(小平市進捗状況確認シート!$C$6=CSVデータ!B2814,1,0)</f>
        <v>1</v>
      </c>
      <c r="C2814">
        <f t="shared" si="44"/>
        <v>0</v>
      </c>
      <c r="D2814" t="e">
        <f>VLOOKUP(CSVデータ!C2814,Sheet1!L:M,2,FALSE)</f>
        <v>#N/A</v>
      </c>
      <c r="E2814" s="29">
        <f>CSVデータ!E2814</f>
        <v>0</v>
      </c>
      <c r="F2814" s="29">
        <f>CSVデータ!D2814</f>
        <v>0</v>
      </c>
      <c r="G2814" s="29">
        <f>CSVデータ!F2814</f>
        <v>0</v>
      </c>
    </row>
    <row r="2815" spans="1:7" x14ac:dyDescent="0.4">
      <c r="A2815">
        <f>IF(小平市進捗状況確認シート!$B$6=CSVデータ!G2815,1,0)</f>
        <v>0</v>
      </c>
      <c r="B2815">
        <f>IF(小平市進捗状況確認シート!$C$6=CSVデータ!B2815,1,0)</f>
        <v>1</v>
      </c>
      <c r="C2815">
        <f t="shared" si="44"/>
        <v>0</v>
      </c>
      <c r="D2815" t="e">
        <f>VLOOKUP(CSVデータ!C2815,Sheet1!L:M,2,FALSE)</f>
        <v>#N/A</v>
      </c>
      <c r="E2815" s="29">
        <f>CSVデータ!E2815</f>
        <v>0</v>
      </c>
      <c r="F2815" s="29">
        <f>CSVデータ!D2815</f>
        <v>0</v>
      </c>
      <c r="G2815" s="29">
        <f>CSVデータ!F2815</f>
        <v>0</v>
      </c>
    </row>
    <row r="2816" spans="1:7" x14ac:dyDescent="0.4">
      <c r="A2816">
        <f>IF(小平市進捗状況確認シート!$B$6=CSVデータ!G2816,1,0)</f>
        <v>0</v>
      </c>
      <c r="B2816">
        <f>IF(小平市進捗状況確認シート!$C$6=CSVデータ!B2816,1,0)</f>
        <v>1</v>
      </c>
      <c r="C2816">
        <f t="shared" si="44"/>
        <v>0</v>
      </c>
      <c r="D2816" t="e">
        <f>VLOOKUP(CSVデータ!C2816,Sheet1!L:M,2,FALSE)</f>
        <v>#N/A</v>
      </c>
      <c r="E2816" s="29">
        <f>CSVデータ!E2816</f>
        <v>0</v>
      </c>
      <c r="F2816" s="29">
        <f>CSVデータ!D2816</f>
        <v>0</v>
      </c>
      <c r="G2816" s="29">
        <f>CSVデータ!F2816</f>
        <v>0</v>
      </c>
    </row>
    <row r="2817" spans="1:7" x14ac:dyDescent="0.4">
      <c r="A2817">
        <f>IF(小平市進捗状況確認シート!$B$6=CSVデータ!G2817,1,0)</f>
        <v>0</v>
      </c>
      <c r="B2817">
        <f>IF(小平市進捗状況確認シート!$C$6=CSVデータ!B2817,1,0)</f>
        <v>1</v>
      </c>
      <c r="C2817">
        <f t="shared" si="44"/>
        <v>0</v>
      </c>
      <c r="D2817" t="e">
        <f>VLOOKUP(CSVデータ!C2817,Sheet1!L:M,2,FALSE)</f>
        <v>#N/A</v>
      </c>
      <c r="E2817" s="29">
        <f>CSVデータ!E2817</f>
        <v>0</v>
      </c>
      <c r="F2817" s="29">
        <f>CSVデータ!D2817</f>
        <v>0</v>
      </c>
      <c r="G2817" s="29">
        <f>CSVデータ!F2817</f>
        <v>0</v>
      </c>
    </row>
    <row r="2818" spans="1:7" x14ac:dyDescent="0.4">
      <c r="A2818">
        <f>IF(小平市進捗状況確認シート!$B$6=CSVデータ!G2818,1,0)</f>
        <v>0</v>
      </c>
      <c r="B2818">
        <f>IF(小平市進捗状況確認シート!$C$6=CSVデータ!B2818,1,0)</f>
        <v>1</v>
      </c>
      <c r="C2818">
        <f t="shared" si="44"/>
        <v>0</v>
      </c>
      <c r="D2818" t="e">
        <f>VLOOKUP(CSVデータ!C2818,Sheet1!L:M,2,FALSE)</f>
        <v>#N/A</v>
      </c>
      <c r="E2818" s="29">
        <f>CSVデータ!E2818</f>
        <v>0</v>
      </c>
      <c r="F2818" s="29">
        <f>CSVデータ!D2818</f>
        <v>0</v>
      </c>
      <c r="G2818" s="29">
        <f>CSVデータ!F2818</f>
        <v>0</v>
      </c>
    </row>
    <row r="2819" spans="1:7" x14ac:dyDescent="0.4">
      <c r="A2819">
        <f>IF(小平市進捗状況確認シート!$B$6=CSVデータ!G2819,1,0)</f>
        <v>0</v>
      </c>
      <c r="B2819">
        <f>IF(小平市進捗状況確認シート!$C$6=CSVデータ!B2819,1,0)</f>
        <v>1</v>
      </c>
      <c r="C2819">
        <f t="shared" si="44"/>
        <v>0</v>
      </c>
      <c r="D2819" t="e">
        <f>VLOOKUP(CSVデータ!C2819,Sheet1!L:M,2,FALSE)</f>
        <v>#N/A</v>
      </c>
      <c r="E2819" s="29">
        <f>CSVデータ!E2819</f>
        <v>0</v>
      </c>
      <c r="F2819" s="29">
        <f>CSVデータ!D2819</f>
        <v>0</v>
      </c>
      <c r="G2819" s="29">
        <f>CSVデータ!F2819</f>
        <v>0</v>
      </c>
    </row>
    <row r="2820" spans="1:7" x14ac:dyDescent="0.4">
      <c r="A2820">
        <f>IF(小平市進捗状況確認シート!$B$6=CSVデータ!G2820,1,0)</f>
        <v>0</v>
      </c>
      <c r="B2820">
        <f>IF(小平市進捗状況確認シート!$C$6=CSVデータ!B2820,1,0)</f>
        <v>1</v>
      </c>
      <c r="C2820">
        <f t="shared" si="44"/>
        <v>0</v>
      </c>
      <c r="D2820" t="e">
        <f>VLOOKUP(CSVデータ!C2820,Sheet1!L:M,2,FALSE)</f>
        <v>#N/A</v>
      </c>
      <c r="E2820" s="29">
        <f>CSVデータ!E2820</f>
        <v>0</v>
      </c>
      <c r="F2820" s="29">
        <f>CSVデータ!D2820</f>
        <v>0</v>
      </c>
      <c r="G2820" s="29">
        <f>CSVデータ!F2820</f>
        <v>0</v>
      </c>
    </row>
    <row r="2821" spans="1:7" x14ac:dyDescent="0.4">
      <c r="A2821">
        <f>IF(小平市進捗状況確認シート!$B$6=CSVデータ!G2821,1,0)</f>
        <v>0</v>
      </c>
      <c r="B2821">
        <f>IF(小平市進捗状況確認シート!$C$6=CSVデータ!B2821,1,0)</f>
        <v>1</v>
      </c>
      <c r="C2821">
        <f t="shared" si="44"/>
        <v>0</v>
      </c>
      <c r="D2821" t="e">
        <f>VLOOKUP(CSVデータ!C2821,Sheet1!L:M,2,FALSE)</f>
        <v>#N/A</v>
      </c>
      <c r="E2821" s="29">
        <f>CSVデータ!E2821</f>
        <v>0</v>
      </c>
      <c r="F2821" s="29">
        <f>CSVデータ!D2821</f>
        <v>0</v>
      </c>
      <c r="G2821" s="29">
        <f>CSVデータ!F2821</f>
        <v>0</v>
      </c>
    </row>
    <row r="2822" spans="1:7" x14ac:dyDescent="0.4">
      <c r="A2822">
        <f>IF(小平市進捗状況確認シート!$B$6=CSVデータ!G2822,1,0)</f>
        <v>0</v>
      </c>
      <c r="B2822">
        <f>IF(小平市進捗状況確認シート!$C$6=CSVデータ!B2822,1,0)</f>
        <v>1</v>
      </c>
      <c r="C2822">
        <f t="shared" si="44"/>
        <v>0</v>
      </c>
      <c r="D2822" t="e">
        <f>VLOOKUP(CSVデータ!C2822,Sheet1!L:M,2,FALSE)</f>
        <v>#N/A</v>
      </c>
      <c r="E2822" s="29">
        <f>CSVデータ!E2822</f>
        <v>0</v>
      </c>
      <c r="F2822" s="29">
        <f>CSVデータ!D2822</f>
        <v>0</v>
      </c>
      <c r="G2822" s="29">
        <f>CSVデータ!F2822</f>
        <v>0</v>
      </c>
    </row>
    <row r="2823" spans="1:7" x14ac:dyDescent="0.4">
      <c r="A2823">
        <f>IF(小平市進捗状況確認シート!$B$6=CSVデータ!G2823,1,0)</f>
        <v>0</v>
      </c>
      <c r="B2823">
        <f>IF(小平市進捗状況確認シート!$C$6=CSVデータ!B2823,1,0)</f>
        <v>1</v>
      </c>
      <c r="C2823">
        <f t="shared" si="44"/>
        <v>0</v>
      </c>
      <c r="D2823" t="e">
        <f>VLOOKUP(CSVデータ!C2823,Sheet1!L:M,2,FALSE)</f>
        <v>#N/A</v>
      </c>
      <c r="E2823" s="29">
        <f>CSVデータ!E2823</f>
        <v>0</v>
      </c>
      <c r="F2823" s="29">
        <f>CSVデータ!D2823</f>
        <v>0</v>
      </c>
      <c r="G2823" s="29">
        <f>CSVデータ!F2823</f>
        <v>0</v>
      </c>
    </row>
    <row r="2824" spans="1:7" x14ac:dyDescent="0.4">
      <c r="A2824">
        <f>IF(小平市進捗状況確認シート!$B$6=CSVデータ!G2824,1,0)</f>
        <v>0</v>
      </c>
      <c r="B2824">
        <f>IF(小平市進捗状況確認シート!$C$6=CSVデータ!B2824,1,0)</f>
        <v>1</v>
      </c>
      <c r="C2824">
        <f t="shared" si="44"/>
        <v>0</v>
      </c>
      <c r="D2824" t="e">
        <f>VLOOKUP(CSVデータ!C2824,Sheet1!L:M,2,FALSE)</f>
        <v>#N/A</v>
      </c>
      <c r="E2824" s="29">
        <f>CSVデータ!E2824</f>
        <v>0</v>
      </c>
      <c r="F2824" s="29">
        <f>CSVデータ!D2824</f>
        <v>0</v>
      </c>
      <c r="G2824" s="29">
        <f>CSVデータ!F2824</f>
        <v>0</v>
      </c>
    </row>
    <row r="2825" spans="1:7" x14ac:dyDescent="0.4">
      <c r="A2825">
        <f>IF(小平市進捗状況確認シート!$B$6=CSVデータ!G2825,1,0)</f>
        <v>0</v>
      </c>
      <c r="B2825">
        <f>IF(小平市進捗状況確認シート!$C$6=CSVデータ!B2825,1,0)</f>
        <v>1</v>
      </c>
      <c r="C2825">
        <f t="shared" si="44"/>
        <v>0</v>
      </c>
      <c r="D2825" t="e">
        <f>VLOOKUP(CSVデータ!C2825,Sheet1!L:M,2,FALSE)</f>
        <v>#N/A</v>
      </c>
      <c r="E2825" s="29">
        <f>CSVデータ!E2825</f>
        <v>0</v>
      </c>
      <c r="F2825" s="29">
        <f>CSVデータ!D2825</f>
        <v>0</v>
      </c>
      <c r="G2825" s="29">
        <f>CSVデータ!F2825</f>
        <v>0</v>
      </c>
    </row>
    <row r="2826" spans="1:7" x14ac:dyDescent="0.4">
      <c r="A2826">
        <f>IF(小平市進捗状況確認シート!$B$6=CSVデータ!G2826,1,0)</f>
        <v>0</v>
      </c>
      <c r="B2826">
        <f>IF(小平市進捗状況確認シート!$C$6=CSVデータ!B2826,1,0)</f>
        <v>1</v>
      </c>
      <c r="C2826">
        <f t="shared" si="44"/>
        <v>0</v>
      </c>
      <c r="D2826" t="e">
        <f>VLOOKUP(CSVデータ!C2826,Sheet1!L:M,2,FALSE)</f>
        <v>#N/A</v>
      </c>
      <c r="E2826" s="29">
        <f>CSVデータ!E2826</f>
        <v>0</v>
      </c>
      <c r="F2826" s="29">
        <f>CSVデータ!D2826</f>
        <v>0</v>
      </c>
      <c r="G2826" s="29">
        <f>CSVデータ!F2826</f>
        <v>0</v>
      </c>
    </row>
    <row r="2827" spans="1:7" x14ac:dyDescent="0.4">
      <c r="A2827">
        <f>IF(小平市進捗状況確認シート!$B$6=CSVデータ!G2827,1,0)</f>
        <v>0</v>
      </c>
      <c r="B2827">
        <f>IF(小平市進捗状況確認シート!$C$6=CSVデータ!B2827,1,0)</f>
        <v>1</v>
      </c>
      <c r="C2827">
        <f t="shared" si="44"/>
        <v>0</v>
      </c>
      <c r="D2827" t="e">
        <f>VLOOKUP(CSVデータ!C2827,Sheet1!L:M,2,FALSE)</f>
        <v>#N/A</v>
      </c>
      <c r="E2827" s="29">
        <f>CSVデータ!E2827</f>
        <v>0</v>
      </c>
      <c r="F2827" s="29">
        <f>CSVデータ!D2827</f>
        <v>0</v>
      </c>
      <c r="G2827" s="29">
        <f>CSVデータ!F2827</f>
        <v>0</v>
      </c>
    </row>
    <row r="2828" spans="1:7" x14ac:dyDescent="0.4">
      <c r="A2828">
        <f>IF(小平市進捗状況確認シート!$B$6=CSVデータ!G2828,1,0)</f>
        <v>0</v>
      </c>
      <c r="B2828">
        <f>IF(小平市進捗状況確認シート!$C$6=CSVデータ!B2828,1,0)</f>
        <v>1</v>
      </c>
      <c r="C2828">
        <f t="shared" si="44"/>
        <v>0</v>
      </c>
      <c r="D2828" t="e">
        <f>VLOOKUP(CSVデータ!C2828,Sheet1!L:M,2,FALSE)</f>
        <v>#N/A</v>
      </c>
      <c r="E2828" s="29">
        <f>CSVデータ!E2828</f>
        <v>0</v>
      </c>
      <c r="F2828" s="29">
        <f>CSVデータ!D2828</f>
        <v>0</v>
      </c>
      <c r="G2828" s="29">
        <f>CSVデータ!F2828</f>
        <v>0</v>
      </c>
    </row>
    <row r="2829" spans="1:7" x14ac:dyDescent="0.4">
      <c r="A2829">
        <f>IF(小平市進捗状況確認シート!$B$6=CSVデータ!G2829,1,0)</f>
        <v>0</v>
      </c>
      <c r="B2829">
        <f>IF(小平市進捗状況確認シート!$C$6=CSVデータ!B2829,1,0)</f>
        <v>1</v>
      </c>
      <c r="C2829">
        <f t="shared" si="44"/>
        <v>0</v>
      </c>
      <c r="D2829" t="e">
        <f>VLOOKUP(CSVデータ!C2829,Sheet1!L:M,2,FALSE)</f>
        <v>#N/A</v>
      </c>
      <c r="E2829" s="29">
        <f>CSVデータ!E2829</f>
        <v>0</v>
      </c>
      <c r="F2829" s="29">
        <f>CSVデータ!D2829</f>
        <v>0</v>
      </c>
      <c r="G2829" s="29">
        <f>CSVデータ!F2829</f>
        <v>0</v>
      </c>
    </row>
    <row r="2830" spans="1:7" x14ac:dyDescent="0.4">
      <c r="A2830">
        <f>IF(小平市進捗状況確認シート!$B$6=CSVデータ!G2830,1,0)</f>
        <v>0</v>
      </c>
      <c r="B2830">
        <f>IF(小平市進捗状況確認シート!$C$6=CSVデータ!B2830,1,0)</f>
        <v>1</v>
      </c>
      <c r="C2830">
        <f t="shared" si="44"/>
        <v>0</v>
      </c>
      <c r="D2830" t="e">
        <f>VLOOKUP(CSVデータ!C2830,Sheet1!L:M,2,FALSE)</f>
        <v>#N/A</v>
      </c>
      <c r="E2830" s="29">
        <f>CSVデータ!E2830</f>
        <v>0</v>
      </c>
      <c r="F2830" s="29">
        <f>CSVデータ!D2830</f>
        <v>0</v>
      </c>
      <c r="G2830" s="29">
        <f>CSVデータ!F2830</f>
        <v>0</v>
      </c>
    </row>
    <row r="2831" spans="1:7" x14ac:dyDescent="0.4">
      <c r="A2831">
        <f>IF(小平市進捗状況確認シート!$B$6=CSVデータ!G2831,1,0)</f>
        <v>0</v>
      </c>
      <c r="B2831">
        <f>IF(小平市進捗状況確認シート!$C$6=CSVデータ!B2831,1,0)</f>
        <v>1</v>
      </c>
      <c r="C2831">
        <f t="shared" si="44"/>
        <v>0</v>
      </c>
      <c r="D2831" t="e">
        <f>VLOOKUP(CSVデータ!C2831,Sheet1!L:M,2,FALSE)</f>
        <v>#N/A</v>
      </c>
      <c r="E2831" s="29">
        <f>CSVデータ!E2831</f>
        <v>0</v>
      </c>
      <c r="F2831" s="29">
        <f>CSVデータ!D2831</f>
        <v>0</v>
      </c>
      <c r="G2831" s="29">
        <f>CSVデータ!F2831</f>
        <v>0</v>
      </c>
    </row>
    <row r="2832" spans="1:7" x14ac:dyDescent="0.4">
      <c r="A2832">
        <f>IF(小平市進捗状況確認シート!$B$6=CSVデータ!G2832,1,0)</f>
        <v>0</v>
      </c>
      <c r="B2832">
        <f>IF(小平市進捗状況確認シート!$C$6=CSVデータ!B2832,1,0)</f>
        <v>1</v>
      </c>
      <c r="C2832">
        <f t="shared" si="44"/>
        <v>0</v>
      </c>
      <c r="D2832" t="e">
        <f>VLOOKUP(CSVデータ!C2832,Sheet1!L:M,2,FALSE)</f>
        <v>#N/A</v>
      </c>
      <c r="E2832" s="29">
        <f>CSVデータ!E2832</f>
        <v>0</v>
      </c>
      <c r="F2832" s="29">
        <f>CSVデータ!D2832</f>
        <v>0</v>
      </c>
      <c r="G2832" s="29">
        <f>CSVデータ!F2832</f>
        <v>0</v>
      </c>
    </row>
    <row r="2833" spans="1:7" x14ac:dyDescent="0.4">
      <c r="A2833">
        <f>IF(小平市進捗状況確認シート!$B$6=CSVデータ!G2833,1,0)</f>
        <v>0</v>
      </c>
      <c r="B2833">
        <f>IF(小平市進捗状況確認シート!$C$6=CSVデータ!B2833,1,0)</f>
        <v>1</v>
      </c>
      <c r="C2833">
        <f t="shared" si="44"/>
        <v>0</v>
      </c>
      <c r="D2833" t="e">
        <f>VLOOKUP(CSVデータ!C2833,Sheet1!L:M,2,FALSE)</f>
        <v>#N/A</v>
      </c>
      <c r="E2833" s="29">
        <f>CSVデータ!E2833</f>
        <v>0</v>
      </c>
      <c r="F2833" s="29">
        <f>CSVデータ!D2833</f>
        <v>0</v>
      </c>
      <c r="G2833" s="29">
        <f>CSVデータ!F2833</f>
        <v>0</v>
      </c>
    </row>
    <row r="2834" spans="1:7" x14ac:dyDescent="0.4">
      <c r="A2834">
        <f>IF(小平市進捗状況確認シート!$B$6=CSVデータ!G2834,1,0)</f>
        <v>0</v>
      </c>
      <c r="B2834">
        <f>IF(小平市進捗状況確認シート!$C$6=CSVデータ!B2834,1,0)</f>
        <v>1</v>
      </c>
      <c r="C2834">
        <f t="shared" si="44"/>
        <v>0</v>
      </c>
      <c r="D2834" t="e">
        <f>VLOOKUP(CSVデータ!C2834,Sheet1!L:M,2,FALSE)</f>
        <v>#N/A</v>
      </c>
      <c r="E2834" s="29">
        <f>CSVデータ!E2834</f>
        <v>0</v>
      </c>
      <c r="F2834" s="29">
        <f>CSVデータ!D2834</f>
        <v>0</v>
      </c>
      <c r="G2834" s="29">
        <f>CSVデータ!F2834</f>
        <v>0</v>
      </c>
    </row>
    <row r="2835" spans="1:7" x14ac:dyDescent="0.4">
      <c r="A2835">
        <f>IF(小平市進捗状況確認シート!$B$6=CSVデータ!G2835,1,0)</f>
        <v>0</v>
      </c>
      <c r="B2835">
        <f>IF(小平市進捗状況確認シート!$C$6=CSVデータ!B2835,1,0)</f>
        <v>1</v>
      </c>
      <c r="C2835">
        <f t="shared" si="44"/>
        <v>0</v>
      </c>
      <c r="D2835" t="e">
        <f>VLOOKUP(CSVデータ!C2835,Sheet1!L:M,2,FALSE)</f>
        <v>#N/A</v>
      </c>
      <c r="E2835" s="29">
        <f>CSVデータ!E2835</f>
        <v>0</v>
      </c>
      <c r="F2835" s="29">
        <f>CSVデータ!D2835</f>
        <v>0</v>
      </c>
      <c r="G2835" s="29">
        <f>CSVデータ!F2835</f>
        <v>0</v>
      </c>
    </row>
    <row r="2836" spans="1:7" x14ac:dyDescent="0.4">
      <c r="A2836">
        <f>IF(小平市進捗状況確認シート!$B$6=CSVデータ!G2836,1,0)</f>
        <v>0</v>
      </c>
      <c r="B2836">
        <f>IF(小平市進捗状況確認シート!$C$6=CSVデータ!B2836,1,0)</f>
        <v>1</v>
      </c>
      <c r="C2836">
        <f t="shared" si="44"/>
        <v>0</v>
      </c>
      <c r="D2836" t="e">
        <f>VLOOKUP(CSVデータ!C2836,Sheet1!L:M,2,FALSE)</f>
        <v>#N/A</v>
      </c>
      <c r="E2836" s="29">
        <f>CSVデータ!E2836</f>
        <v>0</v>
      </c>
      <c r="F2836" s="29">
        <f>CSVデータ!D2836</f>
        <v>0</v>
      </c>
      <c r="G2836" s="29">
        <f>CSVデータ!F2836</f>
        <v>0</v>
      </c>
    </row>
    <row r="2837" spans="1:7" x14ac:dyDescent="0.4">
      <c r="A2837">
        <f>IF(小平市進捗状況確認シート!$B$6=CSVデータ!G2837,1,0)</f>
        <v>0</v>
      </c>
      <c r="B2837">
        <f>IF(小平市進捗状況確認シート!$C$6=CSVデータ!B2837,1,0)</f>
        <v>1</v>
      </c>
      <c r="C2837">
        <f t="shared" si="44"/>
        <v>0</v>
      </c>
      <c r="D2837" t="e">
        <f>VLOOKUP(CSVデータ!C2837,Sheet1!L:M,2,FALSE)</f>
        <v>#N/A</v>
      </c>
      <c r="E2837" s="29">
        <f>CSVデータ!E2837</f>
        <v>0</v>
      </c>
      <c r="F2837" s="29">
        <f>CSVデータ!D2837</f>
        <v>0</v>
      </c>
      <c r="G2837" s="29">
        <f>CSVデータ!F2837</f>
        <v>0</v>
      </c>
    </row>
    <row r="2838" spans="1:7" x14ac:dyDescent="0.4">
      <c r="A2838">
        <f>IF(小平市進捗状況確認シート!$B$6=CSVデータ!G2838,1,0)</f>
        <v>0</v>
      </c>
      <c r="B2838">
        <f>IF(小平市進捗状況確認シート!$C$6=CSVデータ!B2838,1,0)</f>
        <v>1</v>
      </c>
      <c r="C2838">
        <f t="shared" si="44"/>
        <v>0</v>
      </c>
      <c r="D2838" t="e">
        <f>VLOOKUP(CSVデータ!C2838,Sheet1!L:M,2,FALSE)</f>
        <v>#N/A</v>
      </c>
      <c r="E2838" s="29">
        <f>CSVデータ!E2838</f>
        <v>0</v>
      </c>
      <c r="F2838" s="29">
        <f>CSVデータ!D2838</f>
        <v>0</v>
      </c>
      <c r="G2838" s="29">
        <f>CSVデータ!F2838</f>
        <v>0</v>
      </c>
    </row>
    <row r="2839" spans="1:7" x14ac:dyDescent="0.4">
      <c r="A2839">
        <f>IF(小平市進捗状況確認シート!$B$6=CSVデータ!G2839,1,0)</f>
        <v>0</v>
      </c>
      <c r="B2839">
        <f>IF(小平市進捗状況確認シート!$C$6=CSVデータ!B2839,1,0)</f>
        <v>1</v>
      </c>
      <c r="C2839">
        <f t="shared" si="44"/>
        <v>0</v>
      </c>
      <c r="D2839" t="e">
        <f>VLOOKUP(CSVデータ!C2839,Sheet1!L:M,2,FALSE)</f>
        <v>#N/A</v>
      </c>
      <c r="E2839" s="29">
        <f>CSVデータ!E2839</f>
        <v>0</v>
      </c>
      <c r="F2839" s="29">
        <f>CSVデータ!D2839</f>
        <v>0</v>
      </c>
      <c r="G2839" s="29">
        <f>CSVデータ!F2839</f>
        <v>0</v>
      </c>
    </row>
    <row r="2840" spans="1:7" x14ac:dyDescent="0.4">
      <c r="A2840">
        <f>IF(小平市進捗状況確認シート!$B$6=CSVデータ!G2840,1,0)</f>
        <v>0</v>
      </c>
      <c r="B2840">
        <f>IF(小平市進捗状況確認シート!$C$6=CSVデータ!B2840,1,0)</f>
        <v>1</v>
      </c>
      <c r="C2840">
        <f t="shared" si="44"/>
        <v>0</v>
      </c>
      <c r="D2840" t="e">
        <f>VLOOKUP(CSVデータ!C2840,Sheet1!L:M,2,FALSE)</f>
        <v>#N/A</v>
      </c>
      <c r="E2840" s="29">
        <f>CSVデータ!E2840</f>
        <v>0</v>
      </c>
      <c r="F2840" s="29">
        <f>CSVデータ!D2840</f>
        <v>0</v>
      </c>
      <c r="G2840" s="29">
        <f>CSVデータ!F2840</f>
        <v>0</v>
      </c>
    </row>
    <row r="2841" spans="1:7" x14ac:dyDescent="0.4">
      <c r="A2841">
        <f>IF(小平市進捗状況確認シート!$B$6=CSVデータ!G2841,1,0)</f>
        <v>0</v>
      </c>
      <c r="B2841">
        <f>IF(小平市進捗状況確認シート!$C$6=CSVデータ!B2841,1,0)</f>
        <v>1</v>
      </c>
      <c r="C2841">
        <f t="shared" si="44"/>
        <v>0</v>
      </c>
      <c r="D2841" t="e">
        <f>VLOOKUP(CSVデータ!C2841,Sheet1!L:M,2,FALSE)</f>
        <v>#N/A</v>
      </c>
      <c r="E2841" s="29">
        <f>CSVデータ!E2841</f>
        <v>0</v>
      </c>
      <c r="F2841" s="29">
        <f>CSVデータ!D2841</f>
        <v>0</v>
      </c>
      <c r="G2841" s="29">
        <f>CSVデータ!F2841</f>
        <v>0</v>
      </c>
    </row>
    <row r="2842" spans="1:7" x14ac:dyDescent="0.4">
      <c r="A2842">
        <f>IF(小平市進捗状況確認シート!$B$6=CSVデータ!G2842,1,0)</f>
        <v>0</v>
      </c>
      <c r="B2842">
        <f>IF(小平市進捗状況確認シート!$C$6=CSVデータ!B2842,1,0)</f>
        <v>1</v>
      </c>
      <c r="C2842">
        <f t="shared" si="44"/>
        <v>0</v>
      </c>
      <c r="D2842" t="e">
        <f>VLOOKUP(CSVデータ!C2842,Sheet1!L:M,2,FALSE)</f>
        <v>#N/A</v>
      </c>
      <c r="E2842" s="29">
        <f>CSVデータ!E2842</f>
        <v>0</v>
      </c>
      <c r="F2842" s="29">
        <f>CSVデータ!D2842</f>
        <v>0</v>
      </c>
      <c r="G2842" s="29">
        <f>CSVデータ!F2842</f>
        <v>0</v>
      </c>
    </row>
    <row r="2843" spans="1:7" x14ac:dyDescent="0.4">
      <c r="A2843">
        <f>IF(小平市進捗状況確認シート!$B$6=CSVデータ!G2843,1,0)</f>
        <v>0</v>
      </c>
      <c r="B2843">
        <f>IF(小平市進捗状況確認シート!$C$6=CSVデータ!B2843,1,0)</f>
        <v>1</v>
      </c>
      <c r="C2843">
        <f t="shared" si="44"/>
        <v>0</v>
      </c>
      <c r="D2843" t="e">
        <f>VLOOKUP(CSVデータ!C2843,Sheet1!L:M,2,FALSE)</f>
        <v>#N/A</v>
      </c>
      <c r="E2843" s="29">
        <f>CSVデータ!E2843</f>
        <v>0</v>
      </c>
      <c r="F2843" s="29">
        <f>CSVデータ!D2843</f>
        <v>0</v>
      </c>
      <c r="G2843" s="29">
        <f>CSVデータ!F2843</f>
        <v>0</v>
      </c>
    </row>
    <row r="2844" spans="1:7" x14ac:dyDescent="0.4">
      <c r="A2844">
        <f>IF(小平市進捗状況確認シート!$B$6=CSVデータ!G2844,1,0)</f>
        <v>0</v>
      </c>
      <c r="B2844">
        <f>IF(小平市進捗状況確認シート!$C$6=CSVデータ!B2844,1,0)</f>
        <v>1</v>
      </c>
      <c r="C2844">
        <f t="shared" si="44"/>
        <v>0</v>
      </c>
      <c r="D2844" t="e">
        <f>VLOOKUP(CSVデータ!C2844,Sheet1!L:M,2,FALSE)</f>
        <v>#N/A</v>
      </c>
      <c r="E2844" s="29">
        <f>CSVデータ!E2844</f>
        <v>0</v>
      </c>
      <c r="F2844" s="29">
        <f>CSVデータ!D2844</f>
        <v>0</v>
      </c>
      <c r="G2844" s="29">
        <f>CSVデータ!F2844</f>
        <v>0</v>
      </c>
    </row>
    <row r="2845" spans="1:7" x14ac:dyDescent="0.4">
      <c r="A2845">
        <f>IF(小平市進捗状況確認シート!$B$6=CSVデータ!G2845,1,0)</f>
        <v>0</v>
      </c>
      <c r="B2845">
        <f>IF(小平市進捗状況確認シート!$C$6=CSVデータ!B2845,1,0)</f>
        <v>1</v>
      </c>
      <c r="C2845">
        <f t="shared" si="44"/>
        <v>0</v>
      </c>
      <c r="D2845" t="e">
        <f>VLOOKUP(CSVデータ!C2845,Sheet1!L:M,2,FALSE)</f>
        <v>#N/A</v>
      </c>
      <c r="E2845" s="29">
        <f>CSVデータ!E2845</f>
        <v>0</v>
      </c>
      <c r="F2845" s="29">
        <f>CSVデータ!D2845</f>
        <v>0</v>
      </c>
      <c r="G2845" s="29">
        <f>CSVデータ!F2845</f>
        <v>0</v>
      </c>
    </row>
    <row r="2846" spans="1:7" x14ac:dyDescent="0.4">
      <c r="A2846">
        <f>IF(小平市進捗状況確認シート!$B$6=CSVデータ!G2846,1,0)</f>
        <v>0</v>
      </c>
      <c r="B2846">
        <f>IF(小平市進捗状況確認シート!$C$6=CSVデータ!B2846,1,0)</f>
        <v>1</v>
      </c>
      <c r="C2846">
        <f t="shared" si="44"/>
        <v>0</v>
      </c>
      <c r="D2846" t="e">
        <f>VLOOKUP(CSVデータ!C2846,Sheet1!L:M,2,FALSE)</f>
        <v>#N/A</v>
      </c>
      <c r="E2846" s="29">
        <f>CSVデータ!E2846</f>
        <v>0</v>
      </c>
      <c r="F2846" s="29">
        <f>CSVデータ!D2846</f>
        <v>0</v>
      </c>
      <c r="G2846" s="29">
        <f>CSVデータ!F2846</f>
        <v>0</v>
      </c>
    </row>
    <row r="2847" spans="1:7" x14ac:dyDescent="0.4">
      <c r="A2847">
        <f>IF(小平市進捗状況確認シート!$B$6=CSVデータ!G2847,1,0)</f>
        <v>0</v>
      </c>
      <c r="B2847">
        <f>IF(小平市進捗状況確認シート!$C$6=CSVデータ!B2847,1,0)</f>
        <v>1</v>
      </c>
      <c r="C2847">
        <f t="shared" si="44"/>
        <v>0</v>
      </c>
      <c r="D2847" t="e">
        <f>VLOOKUP(CSVデータ!C2847,Sheet1!L:M,2,FALSE)</f>
        <v>#N/A</v>
      </c>
      <c r="E2847" s="29">
        <f>CSVデータ!E2847</f>
        <v>0</v>
      </c>
      <c r="F2847" s="29">
        <f>CSVデータ!D2847</f>
        <v>0</v>
      </c>
      <c r="G2847" s="29">
        <f>CSVデータ!F2847</f>
        <v>0</v>
      </c>
    </row>
    <row r="2848" spans="1:7" x14ac:dyDescent="0.4">
      <c r="A2848">
        <f>IF(小平市進捗状況確認シート!$B$6=CSVデータ!G2848,1,0)</f>
        <v>0</v>
      </c>
      <c r="B2848">
        <f>IF(小平市進捗状況確認シート!$C$6=CSVデータ!B2848,1,0)</f>
        <v>1</v>
      </c>
      <c r="C2848">
        <f t="shared" si="44"/>
        <v>0</v>
      </c>
      <c r="D2848" t="e">
        <f>VLOOKUP(CSVデータ!C2848,Sheet1!L:M,2,FALSE)</f>
        <v>#N/A</v>
      </c>
      <c r="E2848" s="29">
        <f>CSVデータ!E2848</f>
        <v>0</v>
      </c>
      <c r="F2848" s="29">
        <f>CSVデータ!D2848</f>
        <v>0</v>
      </c>
      <c r="G2848" s="29">
        <f>CSVデータ!F2848</f>
        <v>0</v>
      </c>
    </row>
    <row r="2849" spans="1:7" x14ac:dyDescent="0.4">
      <c r="A2849">
        <f>IF(小平市進捗状況確認シート!$B$6=CSVデータ!G2849,1,0)</f>
        <v>0</v>
      </c>
      <c r="B2849">
        <f>IF(小平市進捗状況確認シート!$C$6=CSVデータ!B2849,1,0)</f>
        <v>1</v>
      </c>
      <c r="C2849">
        <f t="shared" si="44"/>
        <v>0</v>
      </c>
      <c r="D2849" t="e">
        <f>VLOOKUP(CSVデータ!C2849,Sheet1!L:M,2,FALSE)</f>
        <v>#N/A</v>
      </c>
      <c r="E2849" s="29">
        <f>CSVデータ!E2849</f>
        <v>0</v>
      </c>
      <c r="F2849" s="29">
        <f>CSVデータ!D2849</f>
        <v>0</v>
      </c>
      <c r="G2849" s="29">
        <f>CSVデータ!F2849</f>
        <v>0</v>
      </c>
    </row>
    <row r="2850" spans="1:7" x14ac:dyDescent="0.4">
      <c r="A2850">
        <f>IF(小平市進捗状況確認シート!$B$6=CSVデータ!G2850,1,0)</f>
        <v>0</v>
      </c>
      <c r="B2850">
        <f>IF(小平市進捗状況確認シート!$C$6=CSVデータ!B2850,1,0)</f>
        <v>1</v>
      </c>
      <c r="C2850">
        <f t="shared" si="44"/>
        <v>0</v>
      </c>
      <c r="D2850" t="e">
        <f>VLOOKUP(CSVデータ!C2850,Sheet1!L:M,2,FALSE)</f>
        <v>#N/A</v>
      </c>
      <c r="E2850" s="29">
        <f>CSVデータ!E2850</f>
        <v>0</v>
      </c>
      <c r="F2850" s="29">
        <f>CSVデータ!D2850</f>
        <v>0</v>
      </c>
      <c r="G2850" s="29">
        <f>CSVデータ!F2850</f>
        <v>0</v>
      </c>
    </row>
    <row r="2851" spans="1:7" x14ac:dyDescent="0.4">
      <c r="A2851">
        <f>IF(小平市進捗状況確認シート!$B$6=CSVデータ!G2851,1,0)</f>
        <v>0</v>
      </c>
      <c r="B2851">
        <f>IF(小平市進捗状況確認シート!$C$6=CSVデータ!B2851,1,0)</f>
        <v>1</v>
      </c>
      <c r="C2851">
        <f t="shared" si="44"/>
        <v>0</v>
      </c>
      <c r="D2851" t="e">
        <f>VLOOKUP(CSVデータ!C2851,Sheet1!L:M,2,FALSE)</f>
        <v>#N/A</v>
      </c>
      <c r="E2851" s="29">
        <f>CSVデータ!E2851</f>
        <v>0</v>
      </c>
      <c r="F2851" s="29">
        <f>CSVデータ!D2851</f>
        <v>0</v>
      </c>
      <c r="G2851" s="29">
        <f>CSVデータ!F2851</f>
        <v>0</v>
      </c>
    </row>
    <row r="2852" spans="1:7" x14ac:dyDescent="0.4">
      <c r="A2852">
        <f>IF(小平市進捗状況確認シート!$B$6=CSVデータ!G2852,1,0)</f>
        <v>0</v>
      </c>
      <c r="B2852">
        <f>IF(小平市進捗状況確認シート!$C$6=CSVデータ!B2852,1,0)</f>
        <v>1</v>
      </c>
      <c r="C2852">
        <f t="shared" si="44"/>
        <v>0</v>
      </c>
      <c r="D2852" t="e">
        <f>VLOOKUP(CSVデータ!C2852,Sheet1!L:M,2,FALSE)</f>
        <v>#N/A</v>
      </c>
      <c r="E2852" s="29">
        <f>CSVデータ!E2852</f>
        <v>0</v>
      </c>
      <c r="F2852" s="29">
        <f>CSVデータ!D2852</f>
        <v>0</v>
      </c>
      <c r="G2852" s="29">
        <f>CSVデータ!F2852</f>
        <v>0</v>
      </c>
    </row>
    <row r="2853" spans="1:7" x14ac:dyDescent="0.4">
      <c r="A2853">
        <f>IF(小平市進捗状況確認シート!$B$6=CSVデータ!G2853,1,0)</f>
        <v>0</v>
      </c>
      <c r="B2853">
        <f>IF(小平市進捗状況確認シート!$C$6=CSVデータ!B2853,1,0)</f>
        <v>1</v>
      </c>
      <c r="C2853">
        <f t="shared" si="44"/>
        <v>0</v>
      </c>
      <c r="D2853" t="e">
        <f>VLOOKUP(CSVデータ!C2853,Sheet1!L:M,2,FALSE)</f>
        <v>#N/A</v>
      </c>
      <c r="E2853" s="29">
        <f>CSVデータ!E2853</f>
        <v>0</v>
      </c>
      <c r="F2853" s="29">
        <f>CSVデータ!D2853</f>
        <v>0</v>
      </c>
      <c r="G2853" s="29">
        <f>CSVデータ!F2853</f>
        <v>0</v>
      </c>
    </row>
    <row r="2854" spans="1:7" x14ac:dyDescent="0.4">
      <c r="A2854">
        <f>IF(小平市進捗状況確認シート!$B$6=CSVデータ!G2854,1,0)</f>
        <v>0</v>
      </c>
      <c r="B2854">
        <f>IF(小平市進捗状況確認シート!$C$6=CSVデータ!B2854,1,0)</f>
        <v>1</v>
      </c>
      <c r="C2854">
        <f t="shared" si="44"/>
        <v>0</v>
      </c>
      <c r="D2854" t="e">
        <f>VLOOKUP(CSVデータ!C2854,Sheet1!L:M,2,FALSE)</f>
        <v>#N/A</v>
      </c>
      <c r="E2854" s="29">
        <f>CSVデータ!E2854</f>
        <v>0</v>
      </c>
      <c r="F2854" s="29">
        <f>CSVデータ!D2854</f>
        <v>0</v>
      </c>
      <c r="G2854" s="29">
        <f>CSVデータ!F2854</f>
        <v>0</v>
      </c>
    </row>
    <row r="2855" spans="1:7" x14ac:dyDescent="0.4">
      <c r="A2855">
        <f>IF(小平市進捗状況確認シート!$B$6=CSVデータ!G2855,1,0)</f>
        <v>0</v>
      </c>
      <c r="B2855">
        <f>IF(小平市進捗状況確認シート!$C$6=CSVデータ!B2855,1,0)</f>
        <v>1</v>
      </c>
      <c r="C2855">
        <f t="shared" ref="C2855:C2918" si="45">IF(A2855+B2855=2,1,0)</f>
        <v>0</v>
      </c>
      <c r="D2855" t="e">
        <f>VLOOKUP(CSVデータ!C2855,Sheet1!L:M,2,FALSE)</f>
        <v>#N/A</v>
      </c>
      <c r="E2855" s="29">
        <f>CSVデータ!E2855</f>
        <v>0</v>
      </c>
      <c r="F2855" s="29">
        <f>CSVデータ!D2855</f>
        <v>0</v>
      </c>
      <c r="G2855" s="29">
        <f>CSVデータ!F2855</f>
        <v>0</v>
      </c>
    </row>
    <row r="2856" spans="1:7" x14ac:dyDescent="0.4">
      <c r="A2856">
        <f>IF(小平市進捗状況確認シート!$B$6=CSVデータ!G2856,1,0)</f>
        <v>0</v>
      </c>
      <c r="B2856">
        <f>IF(小平市進捗状況確認シート!$C$6=CSVデータ!B2856,1,0)</f>
        <v>1</v>
      </c>
      <c r="C2856">
        <f t="shared" si="45"/>
        <v>0</v>
      </c>
      <c r="D2856" t="e">
        <f>VLOOKUP(CSVデータ!C2856,Sheet1!L:M,2,FALSE)</f>
        <v>#N/A</v>
      </c>
      <c r="E2856" s="29">
        <f>CSVデータ!E2856</f>
        <v>0</v>
      </c>
      <c r="F2856" s="29">
        <f>CSVデータ!D2856</f>
        <v>0</v>
      </c>
      <c r="G2856" s="29">
        <f>CSVデータ!F2856</f>
        <v>0</v>
      </c>
    </row>
    <row r="2857" spans="1:7" x14ac:dyDescent="0.4">
      <c r="A2857">
        <f>IF(小平市進捗状況確認シート!$B$6=CSVデータ!G2857,1,0)</f>
        <v>0</v>
      </c>
      <c r="B2857">
        <f>IF(小平市進捗状況確認シート!$C$6=CSVデータ!B2857,1,0)</f>
        <v>1</v>
      </c>
      <c r="C2857">
        <f t="shared" si="45"/>
        <v>0</v>
      </c>
      <c r="D2857" t="e">
        <f>VLOOKUP(CSVデータ!C2857,Sheet1!L:M,2,FALSE)</f>
        <v>#N/A</v>
      </c>
      <c r="E2857" s="29">
        <f>CSVデータ!E2857</f>
        <v>0</v>
      </c>
      <c r="F2857" s="29">
        <f>CSVデータ!D2857</f>
        <v>0</v>
      </c>
      <c r="G2857" s="29">
        <f>CSVデータ!F2857</f>
        <v>0</v>
      </c>
    </row>
    <row r="2858" spans="1:7" x14ac:dyDescent="0.4">
      <c r="A2858">
        <f>IF(小平市進捗状況確認シート!$B$6=CSVデータ!G2858,1,0)</f>
        <v>0</v>
      </c>
      <c r="B2858">
        <f>IF(小平市進捗状況確認シート!$C$6=CSVデータ!B2858,1,0)</f>
        <v>1</v>
      </c>
      <c r="C2858">
        <f t="shared" si="45"/>
        <v>0</v>
      </c>
      <c r="D2858" t="e">
        <f>VLOOKUP(CSVデータ!C2858,Sheet1!L:M,2,FALSE)</f>
        <v>#N/A</v>
      </c>
      <c r="E2858" s="29">
        <f>CSVデータ!E2858</f>
        <v>0</v>
      </c>
      <c r="F2858" s="29">
        <f>CSVデータ!D2858</f>
        <v>0</v>
      </c>
      <c r="G2858" s="29">
        <f>CSVデータ!F2858</f>
        <v>0</v>
      </c>
    </row>
    <row r="2859" spans="1:7" x14ac:dyDescent="0.4">
      <c r="A2859">
        <f>IF(小平市進捗状況確認シート!$B$6=CSVデータ!G2859,1,0)</f>
        <v>0</v>
      </c>
      <c r="B2859">
        <f>IF(小平市進捗状況確認シート!$C$6=CSVデータ!B2859,1,0)</f>
        <v>1</v>
      </c>
      <c r="C2859">
        <f t="shared" si="45"/>
        <v>0</v>
      </c>
      <c r="D2859" t="e">
        <f>VLOOKUP(CSVデータ!C2859,Sheet1!L:M,2,FALSE)</f>
        <v>#N/A</v>
      </c>
      <c r="E2859" s="29">
        <f>CSVデータ!E2859</f>
        <v>0</v>
      </c>
      <c r="F2859" s="29">
        <f>CSVデータ!D2859</f>
        <v>0</v>
      </c>
      <c r="G2859" s="29">
        <f>CSVデータ!F2859</f>
        <v>0</v>
      </c>
    </row>
    <row r="2860" spans="1:7" x14ac:dyDescent="0.4">
      <c r="A2860">
        <f>IF(小平市進捗状況確認シート!$B$6=CSVデータ!G2860,1,0)</f>
        <v>0</v>
      </c>
      <c r="B2860">
        <f>IF(小平市進捗状況確認シート!$C$6=CSVデータ!B2860,1,0)</f>
        <v>1</v>
      </c>
      <c r="C2860">
        <f t="shared" si="45"/>
        <v>0</v>
      </c>
      <c r="D2860" t="e">
        <f>VLOOKUP(CSVデータ!C2860,Sheet1!L:M,2,FALSE)</f>
        <v>#N/A</v>
      </c>
      <c r="E2860" s="29">
        <f>CSVデータ!E2860</f>
        <v>0</v>
      </c>
      <c r="F2860" s="29">
        <f>CSVデータ!D2860</f>
        <v>0</v>
      </c>
      <c r="G2860" s="29">
        <f>CSVデータ!F2860</f>
        <v>0</v>
      </c>
    </row>
    <row r="2861" spans="1:7" x14ac:dyDescent="0.4">
      <c r="A2861">
        <f>IF(小平市進捗状況確認シート!$B$6=CSVデータ!G2861,1,0)</f>
        <v>0</v>
      </c>
      <c r="B2861">
        <f>IF(小平市進捗状況確認シート!$C$6=CSVデータ!B2861,1,0)</f>
        <v>1</v>
      </c>
      <c r="C2861">
        <f t="shared" si="45"/>
        <v>0</v>
      </c>
      <c r="D2861" t="e">
        <f>VLOOKUP(CSVデータ!C2861,Sheet1!L:M,2,FALSE)</f>
        <v>#N/A</v>
      </c>
      <c r="E2861" s="29">
        <f>CSVデータ!E2861</f>
        <v>0</v>
      </c>
      <c r="F2861" s="29">
        <f>CSVデータ!D2861</f>
        <v>0</v>
      </c>
      <c r="G2861" s="29">
        <f>CSVデータ!F2861</f>
        <v>0</v>
      </c>
    </row>
    <row r="2862" spans="1:7" x14ac:dyDescent="0.4">
      <c r="A2862">
        <f>IF(小平市進捗状況確認シート!$B$6=CSVデータ!G2862,1,0)</f>
        <v>0</v>
      </c>
      <c r="B2862">
        <f>IF(小平市進捗状況確認シート!$C$6=CSVデータ!B2862,1,0)</f>
        <v>1</v>
      </c>
      <c r="C2862">
        <f t="shared" si="45"/>
        <v>0</v>
      </c>
      <c r="D2862" t="e">
        <f>VLOOKUP(CSVデータ!C2862,Sheet1!L:M,2,FALSE)</f>
        <v>#N/A</v>
      </c>
      <c r="E2862" s="29">
        <f>CSVデータ!E2862</f>
        <v>0</v>
      </c>
      <c r="F2862" s="29">
        <f>CSVデータ!D2862</f>
        <v>0</v>
      </c>
      <c r="G2862" s="29">
        <f>CSVデータ!F2862</f>
        <v>0</v>
      </c>
    </row>
    <row r="2863" spans="1:7" x14ac:dyDescent="0.4">
      <c r="A2863">
        <f>IF(小平市進捗状況確認シート!$B$6=CSVデータ!G2863,1,0)</f>
        <v>0</v>
      </c>
      <c r="B2863">
        <f>IF(小平市進捗状況確認シート!$C$6=CSVデータ!B2863,1,0)</f>
        <v>1</v>
      </c>
      <c r="C2863">
        <f t="shared" si="45"/>
        <v>0</v>
      </c>
      <c r="D2863" t="e">
        <f>VLOOKUP(CSVデータ!C2863,Sheet1!L:M,2,FALSE)</f>
        <v>#N/A</v>
      </c>
      <c r="E2863" s="29">
        <f>CSVデータ!E2863</f>
        <v>0</v>
      </c>
      <c r="F2863" s="29">
        <f>CSVデータ!D2863</f>
        <v>0</v>
      </c>
      <c r="G2863" s="29">
        <f>CSVデータ!F2863</f>
        <v>0</v>
      </c>
    </row>
    <row r="2864" spans="1:7" x14ac:dyDescent="0.4">
      <c r="A2864">
        <f>IF(小平市進捗状況確認シート!$B$6=CSVデータ!G2864,1,0)</f>
        <v>0</v>
      </c>
      <c r="B2864">
        <f>IF(小平市進捗状況確認シート!$C$6=CSVデータ!B2864,1,0)</f>
        <v>1</v>
      </c>
      <c r="C2864">
        <f t="shared" si="45"/>
        <v>0</v>
      </c>
      <c r="D2864" t="e">
        <f>VLOOKUP(CSVデータ!C2864,Sheet1!L:M,2,FALSE)</f>
        <v>#N/A</v>
      </c>
      <c r="E2864" s="29">
        <f>CSVデータ!E2864</f>
        <v>0</v>
      </c>
      <c r="F2864" s="29">
        <f>CSVデータ!D2864</f>
        <v>0</v>
      </c>
      <c r="G2864" s="29">
        <f>CSVデータ!F2864</f>
        <v>0</v>
      </c>
    </row>
    <row r="2865" spans="1:7" x14ac:dyDescent="0.4">
      <c r="A2865">
        <f>IF(小平市進捗状況確認シート!$B$6=CSVデータ!G2865,1,0)</f>
        <v>0</v>
      </c>
      <c r="B2865">
        <f>IF(小平市進捗状況確認シート!$C$6=CSVデータ!B2865,1,0)</f>
        <v>1</v>
      </c>
      <c r="C2865">
        <f t="shared" si="45"/>
        <v>0</v>
      </c>
      <c r="D2865" t="e">
        <f>VLOOKUP(CSVデータ!C2865,Sheet1!L:M,2,FALSE)</f>
        <v>#N/A</v>
      </c>
      <c r="E2865" s="29">
        <f>CSVデータ!E2865</f>
        <v>0</v>
      </c>
      <c r="F2865" s="29">
        <f>CSVデータ!D2865</f>
        <v>0</v>
      </c>
      <c r="G2865" s="29">
        <f>CSVデータ!F2865</f>
        <v>0</v>
      </c>
    </row>
    <row r="2866" spans="1:7" x14ac:dyDescent="0.4">
      <c r="A2866">
        <f>IF(小平市進捗状況確認シート!$B$6=CSVデータ!G2866,1,0)</f>
        <v>0</v>
      </c>
      <c r="B2866">
        <f>IF(小平市進捗状況確認シート!$C$6=CSVデータ!B2866,1,0)</f>
        <v>1</v>
      </c>
      <c r="C2866">
        <f t="shared" si="45"/>
        <v>0</v>
      </c>
      <c r="D2866" t="e">
        <f>VLOOKUP(CSVデータ!C2866,Sheet1!L:M,2,FALSE)</f>
        <v>#N/A</v>
      </c>
      <c r="E2866" s="29">
        <f>CSVデータ!E2866</f>
        <v>0</v>
      </c>
      <c r="F2866" s="29">
        <f>CSVデータ!D2866</f>
        <v>0</v>
      </c>
      <c r="G2866" s="29">
        <f>CSVデータ!F2866</f>
        <v>0</v>
      </c>
    </row>
    <row r="2867" spans="1:7" x14ac:dyDescent="0.4">
      <c r="A2867">
        <f>IF(小平市進捗状況確認シート!$B$6=CSVデータ!G2867,1,0)</f>
        <v>0</v>
      </c>
      <c r="B2867">
        <f>IF(小平市進捗状況確認シート!$C$6=CSVデータ!B2867,1,0)</f>
        <v>1</v>
      </c>
      <c r="C2867">
        <f t="shared" si="45"/>
        <v>0</v>
      </c>
      <c r="D2867" t="e">
        <f>VLOOKUP(CSVデータ!C2867,Sheet1!L:M,2,FALSE)</f>
        <v>#N/A</v>
      </c>
      <c r="E2867" s="29">
        <f>CSVデータ!E2867</f>
        <v>0</v>
      </c>
      <c r="F2867" s="29">
        <f>CSVデータ!D2867</f>
        <v>0</v>
      </c>
      <c r="G2867" s="29">
        <f>CSVデータ!F2867</f>
        <v>0</v>
      </c>
    </row>
    <row r="2868" spans="1:7" x14ac:dyDescent="0.4">
      <c r="A2868">
        <f>IF(小平市進捗状況確認シート!$B$6=CSVデータ!G2868,1,0)</f>
        <v>0</v>
      </c>
      <c r="B2868">
        <f>IF(小平市進捗状況確認シート!$C$6=CSVデータ!B2868,1,0)</f>
        <v>1</v>
      </c>
      <c r="C2868">
        <f t="shared" si="45"/>
        <v>0</v>
      </c>
      <c r="D2868" t="e">
        <f>VLOOKUP(CSVデータ!C2868,Sheet1!L:M,2,FALSE)</f>
        <v>#N/A</v>
      </c>
      <c r="E2868" s="29">
        <f>CSVデータ!E2868</f>
        <v>0</v>
      </c>
      <c r="F2868" s="29">
        <f>CSVデータ!D2868</f>
        <v>0</v>
      </c>
      <c r="G2868" s="29">
        <f>CSVデータ!F2868</f>
        <v>0</v>
      </c>
    </row>
    <row r="2869" spans="1:7" x14ac:dyDescent="0.4">
      <c r="A2869">
        <f>IF(小平市進捗状況確認シート!$B$6=CSVデータ!G2869,1,0)</f>
        <v>0</v>
      </c>
      <c r="B2869">
        <f>IF(小平市進捗状況確認シート!$C$6=CSVデータ!B2869,1,0)</f>
        <v>1</v>
      </c>
      <c r="C2869">
        <f t="shared" si="45"/>
        <v>0</v>
      </c>
      <c r="D2869" t="e">
        <f>VLOOKUP(CSVデータ!C2869,Sheet1!L:M,2,FALSE)</f>
        <v>#N/A</v>
      </c>
      <c r="E2869" s="29">
        <f>CSVデータ!E2869</f>
        <v>0</v>
      </c>
      <c r="F2869" s="29">
        <f>CSVデータ!D2869</f>
        <v>0</v>
      </c>
      <c r="G2869" s="29">
        <f>CSVデータ!F2869</f>
        <v>0</v>
      </c>
    </row>
    <row r="2870" spans="1:7" x14ac:dyDescent="0.4">
      <c r="A2870">
        <f>IF(小平市進捗状況確認シート!$B$6=CSVデータ!G2870,1,0)</f>
        <v>0</v>
      </c>
      <c r="B2870">
        <f>IF(小平市進捗状況確認シート!$C$6=CSVデータ!B2870,1,0)</f>
        <v>1</v>
      </c>
      <c r="C2870">
        <f t="shared" si="45"/>
        <v>0</v>
      </c>
      <c r="D2870" t="e">
        <f>VLOOKUP(CSVデータ!C2870,Sheet1!L:M,2,FALSE)</f>
        <v>#N/A</v>
      </c>
      <c r="E2870" s="29">
        <f>CSVデータ!E2870</f>
        <v>0</v>
      </c>
      <c r="F2870" s="29">
        <f>CSVデータ!D2870</f>
        <v>0</v>
      </c>
      <c r="G2870" s="29">
        <f>CSVデータ!F2870</f>
        <v>0</v>
      </c>
    </row>
    <row r="2871" spans="1:7" x14ac:dyDescent="0.4">
      <c r="A2871">
        <f>IF(小平市進捗状況確認シート!$B$6=CSVデータ!G2871,1,0)</f>
        <v>0</v>
      </c>
      <c r="B2871">
        <f>IF(小平市進捗状況確認シート!$C$6=CSVデータ!B2871,1,0)</f>
        <v>1</v>
      </c>
      <c r="C2871">
        <f t="shared" si="45"/>
        <v>0</v>
      </c>
      <c r="D2871" t="e">
        <f>VLOOKUP(CSVデータ!C2871,Sheet1!L:M,2,FALSE)</f>
        <v>#N/A</v>
      </c>
      <c r="E2871" s="29">
        <f>CSVデータ!E2871</f>
        <v>0</v>
      </c>
      <c r="F2871" s="29">
        <f>CSVデータ!D2871</f>
        <v>0</v>
      </c>
      <c r="G2871" s="29">
        <f>CSVデータ!F2871</f>
        <v>0</v>
      </c>
    </row>
    <row r="2872" spans="1:7" x14ac:dyDescent="0.4">
      <c r="A2872">
        <f>IF(小平市進捗状況確認シート!$B$6=CSVデータ!G2872,1,0)</f>
        <v>0</v>
      </c>
      <c r="B2872">
        <f>IF(小平市進捗状況確認シート!$C$6=CSVデータ!B2872,1,0)</f>
        <v>1</v>
      </c>
      <c r="C2872">
        <f t="shared" si="45"/>
        <v>0</v>
      </c>
      <c r="D2872" t="e">
        <f>VLOOKUP(CSVデータ!C2872,Sheet1!L:M,2,FALSE)</f>
        <v>#N/A</v>
      </c>
      <c r="E2872" s="29">
        <f>CSVデータ!E2872</f>
        <v>0</v>
      </c>
      <c r="F2872" s="29">
        <f>CSVデータ!D2872</f>
        <v>0</v>
      </c>
      <c r="G2872" s="29">
        <f>CSVデータ!F2872</f>
        <v>0</v>
      </c>
    </row>
    <row r="2873" spans="1:7" x14ac:dyDescent="0.4">
      <c r="A2873">
        <f>IF(小平市進捗状況確認シート!$B$6=CSVデータ!G2873,1,0)</f>
        <v>0</v>
      </c>
      <c r="B2873">
        <f>IF(小平市進捗状況確認シート!$C$6=CSVデータ!B2873,1,0)</f>
        <v>1</v>
      </c>
      <c r="C2873">
        <f t="shared" si="45"/>
        <v>0</v>
      </c>
      <c r="D2873" t="e">
        <f>VLOOKUP(CSVデータ!C2873,Sheet1!L:M,2,FALSE)</f>
        <v>#N/A</v>
      </c>
      <c r="E2873" s="29">
        <f>CSVデータ!E2873</f>
        <v>0</v>
      </c>
      <c r="F2873" s="29">
        <f>CSVデータ!D2873</f>
        <v>0</v>
      </c>
      <c r="G2873" s="29">
        <f>CSVデータ!F2873</f>
        <v>0</v>
      </c>
    </row>
    <row r="2874" spans="1:7" x14ac:dyDescent="0.4">
      <c r="A2874">
        <f>IF(小平市進捗状況確認シート!$B$6=CSVデータ!G2874,1,0)</f>
        <v>0</v>
      </c>
      <c r="B2874">
        <f>IF(小平市進捗状況確認シート!$C$6=CSVデータ!B2874,1,0)</f>
        <v>1</v>
      </c>
      <c r="C2874">
        <f t="shared" si="45"/>
        <v>0</v>
      </c>
      <c r="D2874" t="e">
        <f>VLOOKUP(CSVデータ!C2874,Sheet1!L:M,2,FALSE)</f>
        <v>#N/A</v>
      </c>
      <c r="E2874" s="29">
        <f>CSVデータ!E2874</f>
        <v>0</v>
      </c>
      <c r="F2874" s="29">
        <f>CSVデータ!D2874</f>
        <v>0</v>
      </c>
      <c r="G2874" s="29">
        <f>CSVデータ!F2874</f>
        <v>0</v>
      </c>
    </row>
    <row r="2875" spans="1:7" x14ac:dyDescent="0.4">
      <c r="A2875">
        <f>IF(小平市進捗状況確認シート!$B$6=CSVデータ!G2875,1,0)</f>
        <v>0</v>
      </c>
      <c r="B2875">
        <f>IF(小平市進捗状況確認シート!$C$6=CSVデータ!B2875,1,0)</f>
        <v>1</v>
      </c>
      <c r="C2875">
        <f t="shared" si="45"/>
        <v>0</v>
      </c>
      <c r="D2875" t="e">
        <f>VLOOKUP(CSVデータ!C2875,Sheet1!L:M,2,FALSE)</f>
        <v>#N/A</v>
      </c>
      <c r="E2875" s="29">
        <f>CSVデータ!E2875</f>
        <v>0</v>
      </c>
      <c r="F2875" s="29">
        <f>CSVデータ!D2875</f>
        <v>0</v>
      </c>
      <c r="G2875" s="29">
        <f>CSVデータ!F2875</f>
        <v>0</v>
      </c>
    </row>
    <row r="2876" spans="1:7" x14ac:dyDescent="0.4">
      <c r="A2876">
        <f>IF(小平市進捗状況確認シート!$B$6=CSVデータ!G2876,1,0)</f>
        <v>0</v>
      </c>
      <c r="B2876">
        <f>IF(小平市進捗状況確認シート!$C$6=CSVデータ!B2876,1,0)</f>
        <v>1</v>
      </c>
      <c r="C2876">
        <f t="shared" si="45"/>
        <v>0</v>
      </c>
      <c r="D2876" t="e">
        <f>VLOOKUP(CSVデータ!C2876,Sheet1!L:M,2,FALSE)</f>
        <v>#N/A</v>
      </c>
      <c r="E2876" s="29">
        <f>CSVデータ!E2876</f>
        <v>0</v>
      </c>
      <c r="F2876" s="29">
        <f>CSVデータ!D2876</f>
        <v>0</v>
      </c>
      <c r="G2876" s="29">
        <f>CSVデータ!F2876</f>
        <v>0</v>
      </c>
    </row>
    <row r="2877" spans="1:7" x14ac:dyDescent="0.4">
      <c r="A2877">
        <f>IF(小平市進捗状況確認シート!$B$6=CSVデータ!G2877,1,0)</f>
        <v>0</v>
      </c>
      <c r="B2877">
        <f>IF(小平市進捗状況確認シート!$C$6=CSVデータ!B2877,1,0)</f>
        <v>1</v>
      </c>
      <c r="C2877">
        <f t="shared" si="45"/>
        <v>0</v>
      </c>
      <c r="D2877" t="e">
        <f>VLOOKUP(CSVデータ!C2877,Sheet1!L:M,2,FALSE)</f>
        <v>#N/A</v>
      </c>
      <c r="E2877" s="29">
        <f>CSVデータ!E2877</f>
        <v>0</v>
      </c>
      <c r="F2877" s="29">
        <f>CSVデータ!D2877</f>
        <v>0</v>
      </c>
      <c r="G2877" s="29">
        <f>CSVデータ!F2877</f>
        <v>0</v>
      </c>
    </row>
    <row r="2878" spans="1:7" x14ac:dyDescent="0.4">
      <c r="A2878">
        <f>IF(小平市進捗状況確認シート!$B$6=CSVデータ!G2878,1,0)</f>
        <v>0</v>
      </c>
      <c r="B2878">
        <f>IF(小平市進捗状況確認シート!$C$6=CSVデータ!B2878,1,0)</f>
        <v>1</v>
      </c>
      <c r="C2878">
        <f t="shared" si="45"/>
        <v>0</v>
      </c>
      <c r="D2878" t="e">
        <f>VLOOKUP(CSVデータ!C2878,Sheet1!L:M,2,FALSE)</f>
        <v>#N/A</v>
      </c>
      <c r="E2878" s="29">
        <f>CSVデータ!E2878</f>
        <v>0</v>
      </c>
      <c r="F2878" s="29">
        <f>CSVデータ!D2878</f>
        <v>0</v>
      </c>
      <c r="G2878" s="29">
        <f>CSVデータ!F2878</f>
        <v>0</v>
      </c>
    </row>
    <row r="2879" spans="1:7" x14ac:dyDescent="0.4">
      <c r="A2879">
        <f>IF(小平市進捗状況確認シート!$B$6=CSVデータ!G2879,1,0)</f>
        <v>0</v>
      </c>
      <c r="B2879">
        <f>IF(小平市進捗状況確認シート!$C$6=CSVデータ!B2879,1,0)</f>
        <v>1</v>
      </c>
      <c r="C2879">
        <f t="shared" si="45"/>
        <v>0</v>
      </c>
      <c r="D2879" t="e">
        <f>VLOOKUP(CSVデータ!C2879,Sheet1!L:M,2,FALSE)</f>
        <v>#N/A</v>
      </c>
      <c r="E2879" s="29">
        <f>CSVデータ!E2879</f>
        <v>0</v>
      </c>
      <c r="F2879" s="29">
        <f>CSVデータ!D2879</f>
        <v>0</v>
      </c>
      <c r="G2879" s="29">
        <f>CSVデータ!F2879</f>
        <v>0</v>
      </c>
    </row>
    <row r="2880" spans="1:7" x14ac:dyDescent="0.4">
      <c r="A2880">
        <f>IF(小平市進捗状況確認シート!$B$6=CSVデータ!G2880,1,0)</f>
        <v>0</v>
      </c>
      <c r="B2880">
        <f>IF(小平市進捗状況確認シート!$C$6=CSVデータ!B2880,1,0)</f>
        <v>1</v>
      </c>
      <c r="C2880">
        <f t="shared" si="45"/>
        <v>0</v>
      </c>
      <c r="D2880" t="e">
        <f>VLOOKUP(CSVデータ!C2880,Sheet1!L:M,2,FALSE)</f>
        <v>#N/A</v>
      </c>
      <c r="E2880" s="29">
        <f>CSVデータ!E2880</f>
        <v>0</v>
      </c>
      <c r="F2880" s="29">
        <f>CSVデータ!D2880</f>
        <v>0</v>
      </c>
      <c r="G2880" s="29">
        <f>CSVデータ!F2880</f>
        <v>0</v>
      </c>
    </row>
    <row r="2881" spans="1:7" x14ac:dyDescent="0.4">
      <c r="A2881">
        <f>IF(小平市進捗状況確認シート!$B$6=CSVデータ!G2881,1,0)</f>
        <v>0</v>
      </c>
      <c r="B2881">
        <f>IF(小平市進捗状況確認シート!$C$6=CSVデータ!B2881,1,0)</f>
        <v>1</v>
      </c>
      <c r="C2881">
        <f t="shared" si="45"/>
        <v>0</v>
      </c>
      <c r="D2881" t="e">
        <f>VLOOKUP(CSVデータ!C2881,Sheet1!L:M,2,FALSE)</f>
        <v>#N/A</v>
      </c>
      <c r="E2881" s="29">
        <f>CSVデータ!E2881</f>
        <v>0</v>
      </c>
      <c r="F2881" s="29">
        <f>CSVデータ!D2881</f>
        <v>0</v>
      </c>
      <c r="G2881" s="29">
        <f>CSVデータ!F2881</f>
        <v>0</v>
      </c>
    </row>
    <row r="2882" spans="1:7" x14ac:dyDescent="0.4">
      <c r="A2882">
        <f>IF(小平市進捗状況確認シート!$B$6=CSVデータ!G2882,1,0)</f>
        <v>0</v>
      </c>
      <c r="B2882">
        <f>IF(小平市進捗状況確認シート!$C$6=CSVデータ!B2882,1,0)</f>
        <v>1</v>
      </c>
      <c r="C2882">
        <f t="shared" si="45"/>
        <v>0</v>
      </c>
      <c r="D2882" t="e">
        <f>VLOOKUP(CSVデータ!C2882,Sheet1!L:M,2,FALSE)</f>
        <v>#N/A</v>
      </c>
      <c r="E2882" s="29">
        <f>CSVデータ!E2882</f>
        <v>0</v>
      </c>
      <c r="F2882" s="29">
        <f>CSVデータ!D2882</f>
        <v>0</v>
      </c>
      <c r="G2882" s="29">
        <f>CSVデータ!F2882</f>
        <v>0</v>
      </c>
    </row>
    <row r="2883" spans="1:7" x14ac:dyDescent="0.4">
      <c r="A2883">
        <f>IF(小平市進捗状況確認シート!$B$6=CSVデータ!G2883,1,0)</f>
        <v>0</v>
      </c>
      <c r="B2883">
        <f>IF(小平市進捗状況確認シート!$C$6=CSVデータ!B2883,1,0)</f>
        <v>1</v>
      </c>
      <c r="C2883">
        <f t="shared" si="45"/>
        <v>0</v>
      </c>
      <c r="D2883" t="e">
        <f>VLOOKUP(CSVデータ!C2883,Sheet1!L:M,2,FALSE)</f>
        <v>#N/A</v>
      </c>
      <c r="E2883" s="29">
        <f>CSVデータ!E2883</f>
        <v>0</v>
      </c>
      <c r="F2883" s="29">
        <f>CSVデータ!D2883</f>
        <v>0</v>
      </c>
      <c r="G2883" s="29">
        <f>CSVデータ!F2883</f>
        <v>0</v>
      </c>
    </row>
    <row r="2884" spans="1:7" x14ac:dyDescent="0.4">
      <c r="A2884">
        <f>IF(小平市進捗状況確認シート!$B$6=CSVデータ!G2884,1,0)</f>
        <v>0</v>
      </c>
      <c r="B2884">
        <f>IF(小平市進捗状況確認シート!$C$6=CSVデータ!B2884,1,0)</f>
        <v>1</v>
      </c>
      <c r="C2884">
        <f t="shared" si="45"/>
        <v>0</v>
      </c>
      <c r="D2884" t="e">
        <f>VLOOKUP(CSVデータ!C2884,Sheet1!L:M,2,FALSE)</f>
        <v>#N/A</v>
      </c>
      <c r="E2884" s="29">
        <f>CSVデータ!E2884</f>
        <v>0</v>
      </c>
      <c r="F2884" s="29">
        <f>CSVデータ!D2884</f>
        <v>0</v>
      </c>
      <c r="G2884" s="29">
        <f>CSVデータ!F2884</f>
        <v>0</v>
      </c>
    </row>
    <row r="2885" spans="1:7" x14ac:dyDescent="0.4">
      <c r="A2885">
        <f>IF(小平市進捗状況確認シート!$B$6=CSVデータ!G2885,1,0)</f>
        <v>0</v>
      </c>
      <c r="B2885">
        <f>IF(小平市進捗状況確認シート!$C$6=CSVデータ!B2885,1,0)</f>
        <v>1</v>
      </c>
      <c r="C2885">
        <f t="shared" si="45"/>
        <v>0</v>
      </c>
      <c r="D2885" t="e">
        <f>VLOOKUP(CSVデータ!C2885,Sheet1!L:M,2,FALSE)</f>
        <v>#N/A</v>
      </c>
      <c r="E2885" s="29">
        <f>CSVデータ!E2885</f>
        <v>0</v>
      </c>
      <c r="F2885" s="29">
        <f>CSVデータ!D2885</f>
        <v>0</v>
      </c>
      <c r="G2885" s="29">
        <f>CSVデータ!F2885</f>
        <v>0</v>
      </c>
    </row>
    <row r="2886" spans="1:7" x14ac:dyDescent="0.4">
      <c r="A2886">
        <f>IF(小平市進捗状況確認シート!$B$6=CSVデータ!G2886,1,0)</f>
        <v>0</v>
      </c>
      <c r="B2886">
        <f>IF(小平市進捗状況確認シート!$C$6=CSVデータ!B2886,1,0)</f>
        <v>1</v>
      </c>
      <c r="C2886">
        <f t="shared" si="45"/>
        <v>0</v>
      </c>
      <c r="D2886" t="e">
        <f>VLOOKUP(CSVデータ!C2886,Sheet1!L:M,2,FALSE)</f>
        <v>#N/A</v>
      </c>
      <c r="E2886" s="29">
        <f>CSVデータ!E2886</f>
        <v>0</v>
      </c>
      <c r="F2886" s="29">
        <f>CSVデータ!D2886</f>
        <v>0</v>
      </c>
      <c r="G2886" s="29">
        <f>CSVデータ!F2886</f>
        <v>0</v>
      </c>
    </row>
    <row r="2887" spans="1:7" x14ac:dyDescent="0.4">
      <c r="A2887">
        <f>IF(小平市進捗状況確認シート!$B$6=CSVデータ!G2887,1,0)</f>
        <v>0</v>
      </c>
      <c r="B2887">
        <f>IF(小平市進捗状況確認シート!$C$6=CSVデータ!B2887,1,0)</f>
        <v>1</v>
      </c>
      <c r="C2887">
        <f t="shared" si="45"/>
        <v>0</v>
      </c>
      <c r="D2887" t="e">
        <f>VLOOKUP(CSVデータ!C2887,Sheet1!L:M,2,FALSE)</f>
        <v>#N/A</v>
      </c>
      <c r="E2887" s="29">
        <f>CSVデータ!E2887</f>
        <v>0</v>
      </c>
      <c r="F2887" s="29">
        <f>CSVデータ!D2887</f>
        <v>0</v>
      </c>
      <c r="G2887" s="29">
        <f>CSVデータ!F2887</f>
        <v>0</v>
      </c>
    </row>
    <row r="2888" spans="1:7" x14ac:dyDescent="0.4">
      <c r="A2888">
        <f>IF(小平市進捗状況確認シート!$B$6=CSVデータ!G2888,1,0)</f>
        <v>0</v>
      </c>
      <c r="B2888">
        <f>IF(小平市進捗状況確認シート!$C$6=CSVデータ!B2888,1,0)</f>
        <v>1</v>
      </c>
      <c r="C2888">
        <f t="shared" si="45"/>
        <v>0</v>
      </c>
      <c r="D2888" t="e">
        <f>VLOOKUP(CSVデータ!C2888,Sheet1!L:M,2,FALSE)</f>
        <v>#N/A</v>
      </c>
      <c r="E2888" s="29">
        <f>CSVデータ!E2888</f>
        <v>0</v>
      </c>
      <c r="F2888" s="29">
        <f>CSVデータ!D2888</f>
        <v>0</v>
      </c>
      <c r="G2888" s="29">
        <f>CSVデータ!F2888</f>
        <v>0</v>
      </c>
    </row>
    <row r="2889" spans="1:7" x14ac:dyDescent="0.4">
      <c r="A2889">
        <f>IF(小平市進捗状況確認シート!$B$6=CSVデータ!G2889,1,0)</f>
        <v>0</v>
      </c>
      <c r="B2889">
        <f>IF(小平市進捗状況確認シート!$C$6=CSVデータ!B2889,1,0)</f>
        <v>1</v>
      </c>
      <c r="C2889">
        <f t="shared" si="45"/>
        <v>0</v>
      </c>
      <c r="D2889" t="e">
        <f>VLOOKUP(CSVデータ!C2889,Sheet1!L:M,2,FALSE)</f>
        <v>#N/A</v>
      </c>
      <c r="E2889" s="29">
        <f>CSVデータ!E2889</f>
        <v>0</v>
      </c>
      <c r="F2889" s="29">
        <f>CSVデータ!D2889</f>
        <v>0</v>
      </c>
      <c r="G2889" s="29">
        <f>CSVデータ!F2889</f>
        <v>0</v>
      </c>
    </row>
    <row r="2890" spans="1:7" x14ac:dyDescent="0.4">
      <c r="A2890">
        <f>IF(小平市進捗状況確認シート!$B$6=CSVデータ!G2890,1,0)</f>
        <v>0</v>
      </c>
      <c r="B2890">
        <f>IF(小平市進捗状況確認シート!$C$6=CSVデータ!B2890,1,0)</f>
        <v>1</v>
      </c>
      <c r="C2890">
        <f t="shared" si="45"/>
        <v>0</v>
      </c>
      <c r="D2890" t="e">
        <f>VLOOKUP(CSVデータ!C2890,Sheet1!L:M,2,FALSE)</f>
        <v>#N/A</v>
      </c>
      <c r="E2890" s="29">
        <f>CSVデータ!E2890</f>
        <v>0</v>
      </c>
      <c r="F2890" s="29">
        <f>CSVデータ!D2890</f>
        <v>0</v>
      </c>
      <c r="G2890" s="29">
        <f>CSVデータ!F2890</f>
        <v>0</v>
      </c>
    </row>
    <row r="2891" spans="1:7" x14ac:dyDescent="0.4">
      <c r="A2891">
        <f>IF(小平市進捗状況確認シート!$B$6=CSVデータ!G2891,1,0)</f>
        <v>0</v>
      </c>
      <c r="B2891">
        <f>IF(小平市進捗状況確認シート!$C$6=CSVデータ!B2891,1,0)</f>
        <v>1</v>
      </c>
      <c r="C2891">
        <f t="shared" si="45"/>
        <v>0</v>
      </c>
      <c r="D2891" t="e">
        <f>VLOOKUP(CSVデータ!C2891,Sheet1!L:M,2,FALSE)</f>
        <v>#N/A</v>
      </c>
      <c r="E2891" s="29">
        <f>CSVデータ!E2891</f>
        <v>0</v>
      </c>
      <c r="F2891" s="29">
        <f>CSVデータ!D2891</f>
        <v>0</v>
      </c>
      <c r="G2891" s="29">
        <f>CSVデータ!F2891</f>
        <v>0</v>
      </c>
    </row>
    <row r="2892" spans="1:7" x14ac:dyDescent="0.4">
      <c r="A2892">
        <f>IF(小平市進捗状況確認シート!$B$6=CSVデータ!G2892,1,0)</f>
        <v>0</v>
      </c>
      <c r="B2892">
        <f>IF(小平市進捗状況確認シート!$C$6=CSVデータ!B2892,1,0)</f>
        <v>1</v>
      </c>
      <c r="C2892">
        <f t="shared" si="45"/>
        <v>0</v>
      </c>
      <c r="D2892" t="e">
        <f>VLOOKUP(CSVデータ!C2892,Sheet1!L:M,2,FALSE)</f>
        <v>#N/A</v>
      </c>
      <c r="E2892" s="29">
        <f>CSVデータ!E2892</f>
        <v>0</v>
      </c>
      <c r="F2892" s="29">
        <f>CSVデータ!D2892</f>
        <v>0</v>
      </c>
      <c r="G2892" s="29">
        <f>CSVデータ!F2892</f>
        <v>0</v>
      </c>
    </row>
    <row r="2893" spans="1:7" x14ac:dyDescent="0.4">
      <c r="A2893">
        <f>IF(小平市進捗状況確認シート!$B$6=CSVデータ!G2893,1,0)</f>
        <v>0</v>
      </c>
      <c r="B2893">
        <f>IF(小平市進捗状況確認シート!$C$6=CSVデータ!B2893,1,0)</f>
        <v>1</v>
      </c>
      <c r="C2893">
        <f t="shared" si="45"/>
        <v>0</v>
      </c>
      <c r="D2893" t="e">
        <f>VLOOKUP(CSVデータ!C2893,Sheet1!L:M,2,FALSE)</f>
        <v>#N/A</v>
      </c>
      <c r="E2893" s="29">
        <f>CSVデータ!E2893</f>
        <v>0</v>
      </c>
      <c r="F2893" s="29">
        <f>CSVデータ!D2893</f>
        <v>0</v>
      </c>
      <c r="G2893" s="29">
        <f>CSVデータ!F2893</f>
        <v>0</v>
      </c>
    </row>
    <row r="2894" spans="1:7" x14ac:dyDescent="0.4">
      <c r="A2894">
        <f>IF(小平市進捗状況確認シート!$B$6=CSVデータ!G2894,1,0)</f>
        <v>0</v>
      </c>
      <c r="B2894">
        <f>IF(小平市進捗状況確認シート!$C$6=CSVデータ!B2894,1,0)</f>
        <v>1</v>
      </c>
      <c r="C2894">
        <f t="shared" si="45"/>
        <v>0</v>
      </c>
      <c r="D2894" t="e">
        <f>VLOOKUP(CSVデータ!C2894,Sheet1!L:M,2,FALSE)</f>
        <v>#N/A</v>
      </c>
      <c r="E2894" s="29">
        <f>CSVデータ!E2894</f>
        <v>0</v>
      </c>
      <c r="F2894" s="29">
        <f>CSVデータ!D2894</f>
        <v>0</v>
      </c>
      <c r="G2894" s="29">
        <f>CSVデータ!F2894</f>
        <v>0</v>
      </c>
    </row>
    <row r="2895" spans="1:7" x14ac:dyDescent="0.4">
      <c r="A2895">
        <f>IF(小平市進捗状況確認シート!$B$6=CSVデータ!G2895,1,0)</f>
        <v>0</v>
      </c>
      <c r="B2895">
        <f>IF(小平市進捗状況確認シート!$C$6=CSVデータ!B2895,1,0)</f>
        <v>1</v>
      </c>
      <c r="C2895">
        <f t="shared" si="45"/>
        <v>0</v>
      </c>
      <c r="D2895" t="e">
        <f>VLOOKUP(CSVデータ!C2895,Sheet1!L:M,2,FALSE)</f>
        <v>#N/A</v>
      </c>
      <c r="E2895" s="29">
        <f>CSVデータ!E2895</f>
        <v>0</v>
      </c>
      <c r="F2895" s="29">
        <f>CSVデータ!D2895</f>
        <v>0</v>
      </c>
      <c r="G2895" s="29">
        <f>CSVデータ!F2895</f>
        <v>0</v>
      </c>
    </row>
    <row r="2896" spans="1:7" x14ac:dyDescent="0.4">
      <c r="A2896">
        <f>IF(小平市進捗状況確認シート!$B$6=CSVデータ!G2896,1,0)</f>
        <v>0</v>
      </c>
      <c r="B2896">
        <f>IF(小平市進捗状況確認シート!$C$6=CSVデータ!B2896,1,0)</f>
        <v>1</v>
      </c>
      <c r="C2896">
        <f t="shared" si="45"/>
        <v>0</v>
      </c>
      <c r="D2896" t="e">
        <f>VLOOKUP(CSVデータ!C2896,Sheet1!L:M,2,FALSE)</f>
        <v>#N/A</v>
      </c>
      <c r="E2896" s="29">
        <f>CSVデータ!E2896</f>
        <v>0</v>
      </c>
      <c r="F2896" s="29">
        <f>CSVデータ!D2896</f>
        <v>0</v>
      </c>
      <c r="G2896" s="29">
        <f>CSVデータ!F2896</f>
        <v>0</v>
      </c>
    </row>
    <row r="2897" spans="1:7" x14ac:dyDescent="0.4">
      <c r="A2897">
        <f>IF(小平市進捗状況確認シート!$B$6=CSVデータ!G2897,1,0)</f>
        <v>0</v>
      </c>
      <c r="B2897">
        <f>IF(小平市進捗状況確認シート!$C$6=CSVデータ!B2897,1,0)</f>
        <v>1</v>
      </c>
      <c r="C2897">
        <f t="shared" si="45"/>
        <v>0</v>
      </c>
      <c r="D2897" t="e">
        <f>VLOOKUP(CSVデータ!C2897,Sheet1!L:M,2,FALSE)</f>
        <v>#N/A</v>
      </c>
      <c r="E2897" s="29">
        <f>CSVデータ!E2897</f>
        <v>0</v>
      </c>
      <c r="F2897" s="29">
        <f>CSVデータ!D2897</f>
        <v>0</v>
      </c>
      <c r="G2897" s="29">
        <f>CSVデータ!F2897</f>
        <v>0</v>
      </c>
    </row>
    <row r="2898" spans="1:7" x14ac:dyDescent="0.4">
      <c r="A2898">
        <f>IF(小平市進捗状況確認シート!$B$6=CSVデータ!G2898,1,0)</f>
        <v>0</v>
      </c>
      <c r="B2898">
        <f>IF(小平市進捗状況確認シート!$C$6=CSVデータ!B2898,1,0)</f>
        <v>1</v>
      </c>
      <c r="C2898">
        <f t="shared" si="45"/>
        <v>0</v>
      </c>
      <c r="D2898" t="e">
        <f>VLOOKUP(CSVデータ!C2898,Sheet1!L:M,2,FALSE)</f>
        <v>#N/A</v>
      </c>
      <c r="E2898" s="29">
        <f>CSVデータ!E2898</f>
        <v>0</v>
      </c>
      <c r="F2898" s="29">
        <f>CSVデータ!D2898</f>
        <v>0</v>
      </c>
      <c r="G2898" s="29">
        <f>CSVデータ!F2898</f>
        <v>0</v>
      </c>
    </row>
    <row r="2899" spans="1:7" x14ac:dyDescent="0.4">
      <c r="A2899">
        <f>IF(小平市進捗状況確認シート!$B$6=CSVデータ!G2899,1,0)</f>
        <v>0</v>
      </c>
      <c r="B2899">
        <f>IF(小平市進捗状況確認シート!$C$6=CSVデータ!B2899,1,0)</f>
        <v>1</v>
      </c>
      <c r="C2899">
        <f t="shared" si="45"/>
        <v>0</v>
      </c>
      <c r="D2899" t="e">
        <f>VLOOKUP(CSVデータ!C2899,Sheet1!L:M,2,FALSE)</f>
        <v>#N/A</v>
      </c>
      <c r="E2899" s="29">
        <f>CSVデータ!E2899</f>
        <v>0</v>
      </c>
      <c r="F2899" s="29">
        <f>CSVデータ!D2899</f>
        <v>0</v>
      </c>
      <c r="G2899" s="29">
        <f>CSVデータ!F2899</f>
        <v>0</v>
      </c>
    </row>
    <row r="2900" spans="1:7" x14ac:dyDescent="0.4">
      <c r="A2900">
        <f>IF(小平市進捗状況確認シート!$B$6=CSVデータ!G2900,1,0)</f>
        <v>0</v>
      </c>
      <c r="B2900">
        <f>IF(小平市進捗状況確認シート!$C$6=CSVデータ!B2900,1,0)</f>
        <v>1</v>
      </c>
      <c r="C2900">
        <f t="shared" si="45"/>
        <v>0</v>
      </c>
      <c r="D2900" t="e">
        <f>VLOOKUP(CSVデータ!C2900,Sheet1!L:M,2,FALSE)</f>
        <v>#N/A</v>
      </c>
      <c r="E2900" s="29">
        <f>CSVデータ!E2900</f>
        <v>0</v>
      </c>
      <c r="F2900" s="29">
        <f>CSVデータ!D2900</f>
        <v>0</v>
      </c>
      <c r="G2900" s="29">
        <f>CSVデータ!F2900</f>
        <v>0</v>
      </c>
    </row>
    <row r="2901" spans="1:7" x14ac:dyDescent="0.4">
      <c r="A2901">
        <f>IF(小平市進捗状況確認シート!$B$6=CSVデータ!G2901,1,0)</f>
        <v>0</v>
      </c>
      <c r="B2901">
        <f>IF(小平市進捗状況確認シート!$C$6=CSVデータ!B2901,1,0)</f>
        <v>1</v>
      </c>
      <c r="C2901">
        <f t="shared" si="45"/>
        <v>0</v>
      </c>
      <c r="D2901" t="e">
        <f>VLOOKUP(CSVデータ!C2901,Sheet1!L:M,2,FALSE)</f>
        <v>#N/A</v>
      </c>
      <c r="E2901" s="29">
        <f>CSVデータ!E2901</f>
        <v>0</v>
      </c>
      <c r="F2901" s="29">
        <f>CSVデータ!D2901</f>
        <v>0</v>
      </c>
      <c r="G2901" s="29">
        <f>CSVデータ!F2901</f>
        <v>0</v>
      </c>
    </row>
    <row r="2902" spans="1:7" x14ac:dyDescent="0.4">
      <c r="A2902">
        <f>IF(小平市進捗状況確認シート!$B$6=CSVデータ!G2902,1,0)</f>
        <v>0</v>
      </c>
      <c r="B2902">
        <f>IF(小平市進捗状況確認シート!$C$6=CSVデータ!B2902,1,0)</f>
        <v>1</v>
      </c>
      <c r="C2902">
        <f t="shared" si="45"/>
        <v>0</v>
      </c>
      <c r="D2902" t="e">
        <f>VLOOKUP(CSVデータ!C2902,Sheet1!L:M,2,FALSE)</f>
        <v>#N/A</v>
      </c>
      <c r="E2902" s="29">
        <f>CSVデータ!E2902</f>
        <v>0</v>
      </c>
      <c r="F2902" s="29">
        <f>CSVデータ!D2902</f>
        <v>0</v>
      </c>
      <c r="G2902" s="29">
        <f>CSVデータ!F2902</f>
        <v>0</v>
      </c>
    </row>
    <row r="2903" spans="1:7" x14ac:dyDescent="0.4">
      <c r="A2903">
        <f>IF(小平市進捗状況確認シート!$B$6=CSVデータ!G2903,1,0)</f>
        <v>0</v>
      </c>
      <c r="B2903">
        <f>IF(小平市進捗状況確認シート!$C$6=CSVデータ!B2903,1,0)</f>
        <v>1</v>
      </c>
      <c r="C2903">
        <f t="shared" si="45"/>
        <v>0</v>
      </c>
      <c r="D2903" t="e">
        <f>VLOOKUP(CSVデータ!C2903,Sheet1!L:M,2,FALSE)</f>
        <v>#N/A</v>
      </c>
      <c r="E2903" s="29">
        <f>CSVデータ!E2903</f>
        <v>0</v>
      </c>
      <c r="F2903" s="29">
        <f>CSVデータ!D2903</f>
        <v>0</v>
      </c>
      <c r="G2903" s="29">
        <f>CSVデータ!F2903</f>
        <v>0</v>
      </c>
    </row>
    <row r="2904" spans="1:7" x14ac:dyDescent="0.4">
      <c r="A2904">
        <f>IF(小平市進捗状況確認シート!$B$6=CSVデータ!G2904,1,0)</f>
        <v>0</v>
      </c>
      <c r="B2904">
        <f>IF(小平市進捗状況確認シート!$C$6=CSVデータ!B2904,1,0)</f>
        <v>1</v>
      </c>
      <c r="C2904">
        <f t="shared" si="45"/>
        <v>0</v>
      </c>
      <c r="D2904" t="e">
        <f>VLOOKUP(CSVデータ!C2904,Sheet1!L:M,2,FALSE)</f>
        <v>#N/A</v>
      </c>
      <c r="E2904" s="29">
        <f>CSVデータ!E2904</f>
        <v>0</v>
      </c>
      <c r="F2904" s="29">
        <f>CSVデータ!D2904</f>
        <v>0</v>
      </c>
      <c r="G2904" s="29">
        <f>CSVデータ!F2904</f>
        <v>0</v>
      </c>
    </row>
    <row r="2905" spans="1:7" x14ac:dyDescent="0.4">
      <c r="A2905">
        <f>IF(小平市進捗状況確認シート!$B$6=CSVデータ!G2905,1,0)</f>
        <v>0</v>
      </c>
      <c r="B2905">
        <f>IF(小平市進捗状況確認シート!$C$6=CSVデータ!B2905,1,0)</f>
        <v>1</v>
      </c>
      <c r="C2905">
        <f t="shared" si="45"/>
        <v>0</v>
      </c>
      <c r="D2905" t="e">
        <f>VLOOKUP(CSVデータ!C2905,Sheet1!L:M,2,FALSE)</f>
        <v>#N/A</v>
      </c>
      <c r="E2905" s="29">
        <f>CSVデータ!E2905</f>
        <v>0</v>
      </c>
      <c r="F2905" s="29">
        <f>CSVデータ!D2905</f>
        <v>0</v>
      </c>
      <c r="G2905" s="29">
        <f>CSVデータ!F2905</f>
        <v>0</v>
      </c>
    </row>
    <row r="2906" spans="1:7" x14ac:dyDescent="0.4">
      <c r="A2906">
        <f>IF(小平市進捗状況確認シート!$B$6=CSVデータ!G2906,1,0)</f>
        <v>0</v>
      </c>
      <c r="B2906">
        <f>IF(小平市進捗状況確認シート!$C$6=CSVデータ!B2906,1,0)</f>
        <v>1</v>
      </c>
      <c r="C2906">
        <f t="shared" si="45"/>
        <v>0</v>
      </c>
      <c r="D2906" t="e">
        <f>VLOOKUP(CSVデータ!C2906,Sheet1!L:M,2,FALSE)</f>
        <v>#N/A</v>
      </c>
      <c r="E2906" s="29">
        <f>CSVデータ!E2906</f>
        <v>0</v>
      </c>
      <c r="F2906" s="29">
        <f>CSVデータ!D2906</f>
        <v>0</v>
      </c>
      <c r="G2906" s="29">
        <f>CSVデータ!F2906</f>
        <v>0</v>
      </c>
    </row>
    <row r="2907" spans="1:7" x14ac:dyDescent="0.4">
      <c r="A2907">
        <f>IF(小平市進捗状況確認シート!$B$6=CSVデータ!G2907,1,0)</f>
        <v>0</v>
      </c>
      <c r="B2907">
        <f>IF(小平市進捗状況確認シート!$C$6=CSVデータ!B2907,1,0)</f>
        <v>1</v>
      </c>
      <c r="C2907">
        <f t="shared" si="45"/>
        <v>0</v>
      </c>
      <c r="D2907" t="e">
        <f>VLOOKUP(CSVデータ!C2907,Sheet1!L:M,2,FALSE)</f>
        <v>#N/A</v>
      </c>
      <c r="E2907" s="29">
        <f>CSVデータ!E2907</f>
        <v>0</v>
      </c>
      <c r="F2907" s="29">
        <f>CSVデータ!D2907</f>
        <v>0</v>
      </c>
      <c r="G2907" s="29">
        <f>CSVデータ!F2907</f>
        <v>0</v>
      </c>
    </row>
    <row r="2908" spans="1:7" x14ac:dyDescent="0.4">
      <c r="A2908">
        <f>IF(小平市進捗状況確認シート!$B$6=CSVデータ!G2908,1,0)</f>
        <v>0</v>
      </c>
      <c r="B2908">
        <f>IF(小平市進捗状況確認シート!$C$6=CSVデータ!B2908,1,0)</f>
        <v>1</v>
      </c>
      <c r="C2908">
        <f t="shared" si="45"/>
        <v>0</v>
      </c>
      <c r="D2908" t="e">
        <f>VLOOKUP(CSVデータ!C2908,Sheet1!L:M,2,FALSE)</f>
        <v>#N/A</v>
      </c>
      <c r="E2908" s="29">
        <f>CSVデータ!E2908</f>
        <v>0</v>
      </c>
      <c r="F2908" s="29">
        <f>CSVデータ!D2908</f>
        <v>0</v>
      </c>
      <c r="G2908" s="29">
        <f>CSVデータ!F2908</f>
        <v>0</v>
      </c>
    </row>
    <row r="2909" spans="1:7" x14ac:dyDescent="0.4">
      <c r="A2909">
        <f>IF(小平市進捗状況確認シート!$B$6=CSVデータ!G2909,1,0)</f>
        <v>0</v>
      </c>
      <c r="B2909">
        <f>IF(小平市進捗状況確認シート!$C$6=CSVデータ!B2909,1,0)</f>
        <v>1</v>
      </c>
      <c r="C2909">
        <f t="shared" si="45"/>
        <v>0</v>
      </c>
      <c r="D2909" t="e">
        <f>VLOOKUP(CSVデータ!C2909,Sheet1!L:M,2,FALSE)</f>
        <v>#N/A</v>
      </c>
      <c r="E2909" s="29">
        <f>CSVデータ!E2909</f>
        <v>0</v>
      </c>
      <c r="F2909" s="29">
        <f>CSVデータ!D2909</f>
        <v>0</v>
      </c>
      <c r="G2909" s="29">
        <f>CSVデータ!F2909</f>
        <v>0</v>
      </c>
    </row>
    <row r="2910" spans="1:7" x14ac:dyDescent="0.4">
      <c r="A2910">
        <f>IF(小平市進捗状況確認シート!$B$6=CSVデータ!G2910,1,0)</f>
        <v>0</v>
      </c>
      <c r="B2910">
        <f>IF(小平市進捗状況確認シート!$C$6=CSVデータ!B2910,1,0)</f>
        <v>1</v>
      </c>
      <c r="C2910">
        <f t="shared" si="45"/>
        <v>0</v>
      </c>
      <c r="D2910" t="e">
        <f>VLOOKUP(CSVデータ!C2910,Sheet1!L:M,2,FALSE)</f>
        <v>#N/A</v>
      </c>
      <c r="E2910" s="29">
        <f>CSVデータ!E2910</f>
        <v>0</v>
      </c>
      <c r="F2910" s="29">
        <f>CSVデータ!D2910</f>
        <v>0</v>
      </c>
      <c r="G2910" s="29">
        <f>CSVデータ!F2910</f>
        <v>0</v>
      </c>
    </row>
    <row r="2911" spans="1:7" x14ac:dyDescent="0.4">
      <c r="A2911">
        <f>IF(小平市進捗状況確認シート!$B$6=CSVデータ!G2911,1,0)</f>
        <v>0</v>
      </c>
      <c r="B2911">
        <f>IF(小平市進捗状況確認シート!$C$6=CSVデータ!B2911,1,0)</f>
        <v>1</v>
      </c>
      <c r="C2911">
        <f t="shared" si="45"/>
        <v>0</v>
      </c>
      <c r="D2911" t="e">
        <f>VLOOKUP(CSVデータ!C2911,Sheet1!L:M,2,FALSE)</f>
        <v>#N/A</v>
      </c>
      <c r="E2911" s="29">
        <f>CSVデータ!E2911</f>
        <v>0</v>
      </c>
      <c r="F2911" s="29">
        <f>CSVデータ!D2911</f>
        <v>0</v>
      </c>
      <c r="G2911" s="29">
        <f>CSVデータ!F2911</f>
        <v>0</v>
      </c>
    </row>
    <row r="2912" spans="1:7" x14ac:dyDescent="0.4">
      <c r="A2912">
        <f>IF(小平市進捗状況確認シート!$B$6=CSVデータ!G2912,1,0)</f>
        <v>0</v>
      </c>
      <c r="B2912">
        <f>IF(小平市進捗状況確認シート!$C$6=CSVデータ!B2912,1,0)</f>
        <v>1</v>
      </c>
      <c r="C2912">
        <f t="shared" si="45"/>
        <v>0</v>
      </c>
      <c r="D2912" t="e">
        <f>VLOOKUP(CSVデータ!C2912,Sheet1!L:M,2,FALSE)</f>
        <v>#N/A</v>
      </c>
      <c r="E2912" s="29">
        <f>CSVデータ!E2912</f>
        <v>0</v>
      </c>
      <c r="F2912" s="29">
        <f>CSVデータ!D2912</f>
        <v>0</v>
      </c>
      <c r="G2912" s="29">
        <f>CSVデータ!F2912</f>
        <v>0</v>
      </c>
    </row>
    <row r="2913" spans="1:7" x14ac:dyDescent="0.4">
      <c r="A2913">
        <f>IF(小平市進捗状況確認シート!$B$6=CSVデータ!G2913,1,0)</f>
        <v>0</v>
      </c>
      <c r="B2913">
        <f>IF(小平市進捗状況確認シート!$C$6=CSVデータ!B2913,1,0)</f>
        <v>1</v>
      </c>
      <c r="C2913">
        <f t="shared" si="45"/>
        <v>0</v>
      </c>
      <c r="D2913" t="e">
        <f>VLOOKUP(CSVデータ!C2913,Sheet1!L:M,2,FALSE)</f>
        <v>#N/A</v>
      </c>
      <c r="E2913" s="29">
        <f>CSVデータ!E2913</f>
        <v>0</v>
      </c>
      <c r="F2913" s="29">
        <f>CSVデータ!D2913</f>
        <v>0</v>
      </c>
      <c r="G2913" s="29">
        <f>CSVデータ!F2913</f>
        <v>0</v>
      </c>
    </row>
    <row r="2914" spans="1:7" x14ac:dyDescent="0.4">
      <c r="A2914">
        <f>IF(小平市進捗状況確認シート!$B$6=CSVデータ!G2914,1,0)</f>
        <v>0</v>
      </c>
      <c r="B2914">
        <f>IF(小平市進捗状況確認シート!$C$6=CSVデータ!B2914,1,0)</f>
        <v>1</v>
      </c>
      <c r="C2914">
        <f t="shared" si="45"/>
        <v>0</v>
      </c>
      <c r="D2914" t="e">
        <f>VLOOKUP(CSVデータ!C2914,Sheet1!L:M,2,FALSE)</f>
        <v>#N/A</v>
      </c>
      <c r="E2914" s="29">
        <f>CSVデータ!E2914</f>
        <v>0</v>
      </c>
      <c r="F2914" s="29">
        <f>CSVデータ!D2914</f>
        <v>0</v>
      </c>
      <c r="G2914" s="29">
        <f>CSVデータ!F2914</f>
        <v>0</v>
      </c>
    </row>
    <row r="2915" spans="1:7" x14ac:dyDescent="0.4">
      <c r="A2915">
        <f>IF(小平市進捗状況確認シート!$B$6=CSVデータ!G2915,1,0)</f>
        <v>0</v>
      </c>
      <c r="B2915">
        <f>IF(小平市進捗状況確認シート!$C$6=CSVデータ!B2915,1,0)</f>
        <v>1</v>
      </c>
      <c r="C2915">
        <f t="shared" si="45"/>
        <v>0</v>
      </c>
      <c r="D2915" t="e">
        <f>VLOOKUP(CSVデータ!C2915,Sheet1!L:M,2,FALSE)</f>
        <v>#N/A</v>
      </c>
      <c r="E2915" s="29">
        <f>CSVデータ!E2915</f>
        <v>0</v>
      </c>
      <c r="F2915" s="29">
        <f>CSVデータ!D2915</f>
        <v>0</v>
      </c>
      <c r="G2915" s="29">
        <f>CSVデータ!F2915</f>
        <v>0</v>
      </c>
    </row>
    <row r="2916" spans="1:7" x14ac:dyDescent="0.4">
      <c r="A2916">
        <f>IF(小平市進捗状況確認シート!$B$6=CSVデータ!G2916,1,0)</f>
        <v>0</v>
      </c>
      <c r="B2916">
        <f>IF(小平市進捗状況確認シート!$C$6=CSVデータ!B2916,1,0)</f>
        <v>1</v>
      </c>
      <c r="C2916">
        <f t="shared" si="45"/>
        <v>0</v>
      </c>
      <c r="D2916" t="e">
        <f>VLOOKUP(CSVデータ!C2916,Sheet1!L:M,2,FALSE)</f>
        <v>#N/A</v>
      </c>
      <c r="E2916" s="29">
        <f>CSVデータ!E2916</f>
        <v>0</v>
      </c>
      <c r="F2916" s="29">
        <f>CSVデータ!D2916</f>
        <v>0</v>
      </c>
      <c r="G2916" s="29">
        <f>CSVデータ!F2916</f>
        <v>0</v>
      </c>
    </row>
    <row r="2917" spans="1:7" x14ac:dyDescent="0.4">
      <c r="A2917">
        <f>IF(小平市進捗状況確認シート!$B$6=CSVデータ!G2917,1,0)</f>
        <v>0</v>
      </c>
      <c r="B2917">
        <f>IF(小平市進捗状況確認シート!$C$6=CSVデータ!B2917,1,0)</f>
        <v>1</v>
      </c>
      <c r="C2917">
        <f t="shared" si="45"/>
        <v>0</v>
      </c>
      <c r="D2917" t="e">
        <f>VLOOKUP(CSVデータ!C2917,Sheet1!L:M,2,FALSE)</f>
        <v>#N/A</v>
      </c>
      <c r="E2917" s="29">
        <f>CSVデータ!E2917</f>
        <v>0</v>
      </c>
      <c r="F2917" s="29">
        <f>CSVデータ!D2917</f>
        <v>0</v>
      </c>
      <c r="G2917" s="29">
        <f>CSVデータ!F2917</f>
        <v>0</v>
      </c>
    </row>
    <row r="2918" spans="1:7" x14ac:dyDescent="0.4">
      <c r="A2918">
        <f>IF(小平市進捗状況確認シート!$B$6=CSVデータ!G2918,1,0)</f>
        <v>0</v>
      </c>
      <c r="B2918">
        <f>IF(小平市進捗状況確認シート!$C$6=CSVデータ!B2918,1,0)</f>
        <v>1</v>
      </c>
      <c r="C2918">
        <f t="shared" si="45"/>
        <v>0</v>
      </c>
      <c r="D2918" t="e">
        <f>VLOOKUP(CSVデータ!C2918,Sheet1!L:M,2,FALSE)</f>
        <v>#N/A</v>
      </c>
      <c r="E2918" s="29">
        <f>CSVデータ!E2918</f>
        <v>0</v>
      </c>
      <c r="F2918" s="29">
        <f>CSVデータ!D2918</f>
        <v>0</v>
      </c>
      <c r="G2918" s="29">
        <f>CSVデータ!F2918</f>
        <v>0</v>
      </c>
    </row>
    <row r="2919" spans="1:7" x14ac:dyDescent="0.4">
      <c r="A2919">
        <f>IF(小平市進捗状況確認シート!$B$6=CSVデータ!G2919,1,0)</f>
        <v>0</v>
      </c>
      <c r="B2919">
        <f>IF(小平市進捗状況確認シート!$C$6=CSVデータ!B2919,1,0)</f>
        <v>1</v>
      </c>
      <c r="C2919">
        <f t="shared" ref="C2919:C2982" si="46">IF(A2919+B2919=2,1,0)</f>
        <v>0</v>
      </c>
      <c r="D2919" t="e">
        <f>VLOOKUP(CSVデータ!C2919,Sheet1!L:M,2,FALSE)</f>
        <v>#N/A</v>
      </c>
      <c r="E2919" s="29">
        <f>CSVデータ!E2919</f>
        <v>0</v>
      </c>
      <c r="F2919" s="29">
        <f>CSVデータ!D2919</f>
        <v>0</v>
      </c>
      <c r="G2919" s="29">
        <f>CSVデータ!F2919</f>
        <v>0</v>
      </c>
    </row>
    <row r="2920" spans="1:7" x14ac:dyDescent="0.4">
      <c r="A2920">
        <f>IF(小平市進捗状況確認シート!$B$6=CSVデータ!G2920,1,0)</f>
        <v>0</v>
      </c>
      <c r="B2920">
        <f>IF(小平市進捗状況確認シート!$C$6=CSVデータ!B2920,1,0)</f>
        <v>1</v>
      </c>
      <c r="C2920">
        <f t="shared" si="46"/>
        <v>0</v>
      </c>
      <c r="D2920" t="e">
        <f>VLOOKUP(CSVデータ!C2920,Sheet1!L:M,2,FALSE)</f>
        <v>#N/A</v>
      </c>
      <c r="E2920" s="29">
        <f>CSVデータ!E2920</f>
        <v>0</v>
      </c>
      <c r="F2920" s="29">
        <f>CSVデータ!D2920</f>
        <v>0</v>
      </c>
      <c r="G2920" s="29">
        <f>CSVデータ!F2920</f>
        <v>0</v>
      </c>
    </row>
    <row r="2921" spans="1:7" x14ac:dyDescent="0.4">
      <c r="A2921">
        <f>IF(小平市進捗状況確認シート!$B$6=CSVデータ!G2921,1,0)</f>
        <v>0</v>
      </c>
      <c r="B2921">
        <f>IF(小平市進捗状況確認シート!$C$6=CSVデータ!B2921,1,0)</f>
        <v>1</v>
      </c>
      <c r="C2921">
        <f t="shared" si="46"/>
        <v>0</v>
      </c>
      <c r="D2921" t="e">
        <f>VLOOKUP(CSVデータ!C2921,Sheet1!L:M,2,FALSE)</f>
        <v>#N/A</v>
      </c>
      <c r="E2921" s="29">
        <f>CSVデータ!E2921</f>
        <v>0</v>
      </c>
      <c r="F2921" s="29">
        <f>CSVデータ!D2921</f>
        <v>0</v>
      </c>
      <c r="G2921" s="29">
        <f>CSVデータ!F2921</f>
        <v>0</v>
      </c>
    </row>
    <row r="2922" spans="1:7" x14ac:dyDescent="0.4">
      <c r="A2922">
        <f>IF(小平市進捗状況確認シート!$B$6=CSVデータ!G2922,1,0)</f>
        <v>0</v>
      </c>
      <c r="B2922">
        <f>IF(小平市進捗状況確認シート!$C$6=CSVデータ!B2922,1,0)</f>
        <v>1</v>
      </c>
      <c r="C2922">
        <f t="shared" si="46"/>
        <v>0</v>
      </c>
      <c r="D2922" t="e">
        <f>VLOOKUP(CSVデータ!C2922,Sheet1!L:M,2,FALSE)</f>
        <v>#N/A</v>
      </c>
      <c r="E2922" s="29">
        <f>CSVデータ!E2922</f>
        <v>0</v>
      </c>
      <c r="F2922" s="29">
        <f>CSVデータ!D2922</f>
        <v>0</v>
      </c>
      <c r="G2922" s="29">
        <f>CSVデータ!F2922</f>
        <v>0</v>
      </c>
    </row>
    <row r="2923" spans="1:7" x14ac:dyDescent="0.4">
      <c r="A2923">
        <f>IF(小平市進捗状況確認シート!$B$6=CSVデータ!G2923,1,0)</f>
        <v>0</v>
      </c>
      <c r="B2923">
        <f>IF(小平市進捗状況確認シート!$C$6=CSVデータ!B2923,1,0)</f>
        <v>1</v>
      </c>
      <c r="C2923">
        <f t="shared" si="46"/>
        <v>0</v>
      </c>
      <c r="D2923" t="e">
        <f>VLOOKUP(CSVデータ!C2923,Sheet1!L:M,2,FALSE)</f>
        <v>#N/A</v>
      </c>
      <c r="E2923" s="29">
        <f>CSVデータ!E2923</f>
        <v>0</v>
      </c>
      <c r="F2923" s="29">
        <f>CSVデータ!D2923</f>
        <v>0</v>
      </c>
      <c r="G2923" s="29">
        <f>CSVデータ!F2923</f>
        <v>0</v>
      </c>
    </row>
    <row r="2924" spans="1:7" x14ac:dyDescent="0.4">
      <c r="A2924">
        <f>IF(小平市進捗状況確認シート!$B$6=CSVデータ!G2924,1,0)</f>
        <v>0</v>
      </c>
      <c r="B2924">
        <f>IF(小平市進捗状況確認シート!$C$6=CSVデータ!B2924,1,0)</f>
        <v>1</v>
      </c>
      <c r="C2924">
        <f t="shared" si="46"/>
        <v>0</v>
      </c>
      <c r="D2924" t="e">
        <f>VLOOKUP(CSVデータ!C2924,Sheet1!L:M,2,FALSE)</f>
        <v>#N/A</v>
      </c>
      <c r="E2924" s="29">
        <f>CSVデータ!E2924</f>
        <v>0</v>
      </c>
      <c r="F2924" s="29">
        <f>CSVデータ!D2924</f>
        <v>0</v>
      </c>
      <c r="G2924" s="29">
        <f>CSVデータ!F2924</f>
        <v>0</v>
      </c>
    </row>
    <row r="2925" spans="1:7" x14ac:dyDescent="0.4">
      <c r="A2925">
        <f>IF(小平市進捗状況確認シート!$B$6=CSVデータ!G2925,1,0)</f>
        <v>0</v>
      </c>
      <c r="B2925">
        <f>IF(小平市進捗状況確認シート!$C$6=CSVデータ!B2925,1,0)</f>
        <v>1</v>
      </c>
      <c r="C2925">
        <f t="shared" si="46"/>
        <v>0</v>
      </c>
      <c r="D2925" t="e">
        <f>VLOOKUP(CSVデータ!C2925,Sheet1!L:M,2,FALSE)</f>
        <v>#N/A</v>
      </c>
      <c r="E2925" s="29">
        <f>CSVデータ!E2925</f>
        <v>0</v>
      </c>
      <c r="F2925" s="29">
        <f>CSVデータ!D2925</f>
        <v>0</v>
      </c>
      <c r="G2925" s="29">
        <f>CSVデータ!F2925</f>
        <v>0</v>
      </c>
    </row>
    <row r="2926" spans="1:7" x14ac:dyDescent="0.4">
      <c r="A2926">
        <f>IF(小平市進捗状況確認シート!$B$6=CSVデータ!G2926,1,0)</f>
        <v>0</v>
      </c>
      <c r="B2926">
        <f>IF(小平市進捗状況確認シート!$C$6=CSVデータ!B2926,1,0)</f>
        <v>1</v>
      </c>
      <c r="C2926">
        <f t="shared" si="46"/>
        <v>0</v>
      </c>
      <c r="D2926" t="e">
        <f>VLOOKUP(CSVデータ!C2926,Sheet1!L:M,2,FALSE)</f>
        <v>#N/A</v>
      </c>
      <c r="E2926" s="29">
        <f>CSVデータ!E2926</f>
        <v>0</v>
      </c>
      <c r="F2926" s="29">
        <f>CSVデータ!D2926</f>
        <v>0</v>
      </c>
      <c r="G2926" s="29">
        <f>CSVデータ!F2926</f>
        <v>0</v>
      </c>
    </row>
    <row r="2927" spans="1:7" x14ac:dyDescent="0.4">
      <c r="A2927">
        <f>IF(小平市進捗状況確認シート!$B$6=CSVデータ!G2927,1,0)</f>
        <v>0</v>
      </c>
      <c r="B2927">
        <f>IF(小平市進捗状況確認シート!$C$6=CSVデータ!B2927,1,0)</f>
        <v>1</v>
      </c>
      <c r="C2927">
        <f t="shared" si="46"/>
        <v>0</v>
      </c>
      <c r="D2927" t="e">
        <f>VLOOKUP(CSVデータ!C2927,Sheet1!L:M,2,FALSE)</f>
        <v>#N/A</v>
      </c>
      <c r="E2927" s="29">
        <f>CSVデータ!E2927</f>
        <v>0</v>
      </c>
      <c r="F2927" s="29">
        <f>CSVデータ!D2927</f>
        <v>0</v>
      </c>
      <c r="G2927" s="29">
        <f>CSVデータ!F2927</f>
        <v>0</v>
      </c>
    </row>
    <row r="2928" spans="1:7" x14ac:dyDescent="0.4">
      <c r="A2928">
        <f>IF(小平市進捗状況確認シート!$B$6=CSVデータ!G2928,1,0)</f>
        <v>0</v>
      </c>
      <c r="B2928">
        <f>IF(小平市進捗状況確認シート!$C$6=CSVデータ!B2928,1,0)</f>
        <v>1</v>
      </c>
      <c r="C2928">
        <f t="shared" si="46"/>
        <v>0</v>
      </c>
      <c r="D2928" t="e">
        <f>VLOOKUP(CSVデータ!C2928,Sheet1!L:M,2,FALSE)</f>
        <v>#N/A</v>
      </c>
      <c r="E2928" s="29">
        <f>CSVデータ!E2928</f>
        <v>0</v>
      </c>
      <c r="F2928" s="29">
        <f>CSVデータ!D2928</f>
        <v>0</v>
      </c>
      <c r="G2928" s="29">
        <f>CSVデータ!F2928</f>
        <v>0</v>
      </c>
    </row>
    <row r="2929" spans="1:7" x14ac:dyDescent="0.4">
      <c r="A2929">
        <f>IF(小平市進捗状況確認シート!$B$6=CSVデータ!G2929,1,0)</f>
        <v>0</v>
      </c>
      <c r="B2929">
        <f>IF(小平市進捗状況確認シート!$C$6=CSVデータ!B2929,1,0)</f>
        <v>1</v>
      </c>
      <c r="C2929">
        <f t="shared" si="46"/>
        <v>0</v>
      </c>
      <c r="D2929" t="e">
        <f>VLOOKUP(CSVデータ!C2929,Sheet1!L:M,2,FALSE)</f>
        <v>#N/A</v>
      </c>
      <c r="E2929" s="29">
        <f>CSVデータ!E2929</f>
        <v>0</v>
      </c>
      <c r="F2929" s="29">
        <f>CSVデータ!D2929</f>
        <v>0</v>
      </c>
      <c r="G2929" s="29">
        <f>CSVデータ!F2929</f>
        <v>0</v>
      </c>
    </row>
    <row r="2930" spans="1:7" x14ac:dyDescent="0.4">
      <c r="A2930">
        <f>IF(小平市進捗状況確認シート!$B$6=CSVデータ!G2930,1,0)</f>
        <v>0</v>
      </c>
      <c r="B2930">
        <f>IF(小平市進捗状況確認シート!$C$6=CSVデータ!B2930,1,0)</f>
        <v>1</v>
      </c>
      <c r="C2930">
        <f t="shared" si="46"/>
        <v>0</v>
      </c>
      <c r="D2930" t="e">
        <f>VLOOKUP(CSVデータ!C2930,Sheet1!L:M,2,FALSE)</f>
        <v>#N/A</v>
      </c>
      <c r="E2930" s="29">
        <f>CSVデータ!E2930</f>
        <v>0</v>
      </c>
      <c r="F2930" s="29">
        <f>CSVデータ!D2930</f>
        <v>0</v>
      </c>
      <c r="G2930" s="29">
        <f>CSVデータ!F2930</f>
        <v>0</v>
      </c>
    </row>
    <row r="2931" spans="1:7" x14ac:dyDescent="0.4">
      <c r="A2931">
        <f>IF(小平市進捗状況確認シート!$B$6=CSVデータ!G2931,1,0)</f>
        <v>0</v>
      </c>
      <c r="B2931">
        <f>IF(小平市進捗状況確認シート!$C$6=CSVデータ!B2931,1,0)</f>
        <v>1</v>
      </c>
      <c r="C2931">
        <f t="shared" si="46"/>
        <v>0</v>
      </c>
      <c r="D2931" t="e">
        <f>VLOOKUP(CSVデータ!C2931,Sheet1!L:M,2,FALSE)</f>
        <v>#N/A</v>
      </c>
      <c r="E2931" s="29">
        <f>CSVデータ!E2931</f>
        <v>0</v>
      </c>
      <c r="F2931" s="29">
        <f>CSVデータ!D2931</f>
        <v>0</v>
      </c>
      <c r="G2931" s="29">
        <f>CSVデータ!F2931</f>
        <v>0</v>
      </c>
    </row>
    <row r="2932" spans="1:7" x14ac:dyDescent="0.4">
      <c r="A2932">
        <f>IF(小平市進捗状況確認シート!$B$6=CSVデータ!G2932,1,0)</f>
        <v>0</v>
      </c>
      <c r="B2932">
        <f>IF(小平市進捗状況確認シート!$C$6=CSVデータ!B2932,1,0)</f>
        <v>1</v>
      </c>
      <c r="C2932">
        <f t="shared" si="46"/>
        <v>0</v>
      </c>
      <c r="D2932" t="e">
        <f>VLOOKUP(CSVデータ!C2932,Sheet1!L:M,2,FALSE)</f>
        <v>#N/A</v>
      </c>
      <c r="E2932" s="29">
        <f>CSVデータ!E2932</f>
        <v>0</v>
      </c>
      <c r="F2932" s="29">
        <f>CSVデータ!D2932</f>
        <v>0</v>
      </c>
      <c r="G2932" s="29">
        <f>CSVデータ!F2932</f>
        <v>0</v>
      </c>
    </row>
    <row r="2933" spans="1:7" x14ac:dyDescent="0.4">
      <c r="A2933">
        <f>IF(小平市進捗状況確認シート!$B$6=CSVデータ!G2933,1,0)</f>
        <v>0</v>
      </c>
      <c r="B2933">
        <f>IF(小平市進捗状況確認シート!$C$6=CSVデータ!B2933,1,0)</f>
        <v>1</v>
      </c>
      <c r="C2933">
        <f t="shared" si="46"/>
        <v>0</v>
      </c>
      <c r="D2933" t="e">
        <f>VLOOKUP(CSVデータ!C2933,Sheet1!L:M,2,FALSE)</f>
        <v>#N/A</v>
      </c>
      <c r="E2933" s="29">
        <f>CSVデータ!E2933</f>
        <v>0</v>
      </c>
      <c r="F2933" s="29">
        <f>CSVデータ!D2933</f>
        <v>0</v>
      </c>
      <c r="G2933" s="29">
        <f>CSVデータ!F2933</f>
        <v>0</v>
      </c>
    </row>
    <row r="2934" spans="1:7" x14ac:dyDescent="0.4">
      <c r="A2934">
        <f>IF(小平市進捗状況確認シート!$B$6=CSVデータ!G2934,1,0)</f>
        <v>0</v>
      </c>
      <c r="B2934">
        <f>IF(小平市進捗状況確認シート!$C$6=CSVデータ!B2934,1,0)</f>
        <v>1</v>
      </c>
      <c r="C2934">
        <f t="shared" si="46"/>
        <v>0</v>
      </c>
      <c r="D2934" t="e">
        <f>VLOOKUP(CSVデータ!C2934,Sheet1!L:M,2,FALSE)</f>
        <v>#N/A</v>
      </c>
      <c r="E2934" s="29">
        <f>CSVデータ!E2934</f>
        <v>0</v>
      </c>
      <c r="F2934" s="29">
        <f>CSVデータ!D2934</f>
        <v>0</v>
      </c>
      <c r="G2934" s="29">
        <f>CSVデータ!F2934</f>
        <v>0</v>
      </c>
    </row>
    <row r="2935" spans="1:7" x14ac:dyDescent="0.4">
      <c r="A2935">
        <f>IF(小平市進捗状況確認シート!$B$6=CSVデータ!G2935,1,0)</f>
        <v>0</v>
      </c>
      <c r="B2935">
        <f>IF(小平市進捗状況確認シート!$C$6=CSVデータ!B2935,1,0)</f>
        <v>1</v>
      </c>
      <c r="C2935">
        <f t="shared" si="46"/>
        <v>0</v>
      </c>
      <c r="D2935" t="e">
        <f>VLOOKUP(CSVデータ!C2935,Sheet1!L:M,2,FALSE)</f>
        <v>#N/A</v>
      </c>
      <c r="E2935" s="29">
        <f>CSVデータ!E2935</f>
        <v>0</v>
      </c>
      <c r="F2935" s="29">
        <f>CSVデータ!D2935</f>
        <v>0</v>
      </c>
      <c r="G2935" s="29">
        <f>CSVデータ!F2935</f>
        <v>0</v>
      </c>
    </row>
    <row r="2936" spans="1:7" x14ac:dyDescent="0.4">
      <c r="A2936">
        <f>IF(小平市進捗状況確認シート!$B$6=CSVデータ!G2936,1,0)</f>
        <v>0</v>
      </c>
      <c r="B2936">
        <f>IF(小平市進捗状況確認シート!$C$6=CSVデータ!B2936,1,0)</f>
        <v>1</v>
      </c>
      <c r="C2936">
        <f t="shared" si="46"/>
        <v>0</v>
      </c>
      <c r="D2936" t="e">
        <f>VLOOKUP(CSVデータ!C2936,Sheet1!L:M,2,FALSE)</f>
        <v>#N/A</v>
      </c>
      <c r="E2936" s="29">
        <f>CSVデータ!E2936</f>
        <v>0</v>
      </c>
      <c r="F2936" s="29">
        <f>CSVデータ!D2936</f>
        <v>0</v>
      </c>
      <c r="G2936" s="29">
        <f>CSVデータ!F2936</f>
        <v>0</v>
      </c>
    </row>
    <row r="2937" spans="1:7" x14ac:dyDescent="0.4">
      <c r="A2937">
        <f>IF(小平市進捗状況確認シート!$B$6=CSVデータ!G2937,1,0)</f>
        <v>0</v>
      </c>
      <c r="B2937">
        <f>IF(小平市進捗状況確認シート!$C$6=CSVデータ!B2937,1,0)</f>
        <v>1</v>
      </c>
      <c r="C2937">
        <f t="shared" si="46"/>
        <v>0</v>
      </c>
      <c r="D2937" t="e">
        <f>VLOOKUP(CSVデータ!C2937,Sheet1!L:M,2,FALSE)</f>
        <v>#N/A</v>
      </c>
      <c r="E2937" s="29">
        <f>CSVデータ!E2937</f>
        <v>0</v>
      </c>
      <c r="F2937" s="29">
        <f>CSVデータ!D2937</f>
        <v>0</v>
      </c>
      <c r="G2937" s="29">
        <f>CSVデータ!F2937</f>
        <v>0</v>
      </c>
    </row>
    <row r="2938" spans="1:7" x14ac:dyDescent="0.4">
      <c r="A2938">
        <f>IF(小平市進捗状況確認シート!$B$6=CSVデータ!G2938,1,0)</f>
        <v>0</v>
      </c>
      <c r="B2938">
        <f>IF(小平市進捗状況確認シート!$C$6=CSVデータ!B2938,1,0)</f>
        <v>1</v>
      </c>
      <c r="C2938">
        <f t="shared" si="46"/>
        <v>0</v>
      </c>
      <c r="D2938" t="e">
        <f>VLOOKUP(CSVデータ!C2938,Sheet1!L:M,2,FALSE)</f>
        <v>#N/A</v>
      </c>
      <c r="E2938" s="29">
        <f>CSVデータ!E2938</f>
        <v>0</v>
      </c>
      <c r="F2938" s="29">
        <f>CSVデータ!D2938</f>
        <v>0</v>
      </c>
      <c r="G2938" s="29">
        <f>CSVデータ!F2938</f>
        <v>0</v>
      </c>
    </row>
    <row r="2939" spans="1:7" x14ac:dyDescent="0.4">
      <c r="A2939">
        <f>IF(小平市進捗状況確認シート!$B$6=CSVデータ!G2939,1,0)</f>
        <v>0</v>
      </c>
      <c r="B2939">
        <f>IF(小平市進捗状況確認シート!$C$6=CSVデータ!B2939,1,0)</f>
        <v>1</v>
      </c>
      <c r="C2939">
        <f t="shared" si="46"/>
        <v>0</v>
      </c>
      <c r="D2939" t="e">
        <f>VLOOKUP(CSVデータ!C2939,Sheet1!L:M,2,FALSE)</f>
        <v>#N/A</v>
      </c>
      <c r="E2939" s="29">
        <f>CSVデータ!E2939</f>
        <v>0</v>
      </c>
      <c r="F2939" s="29">
        <f>CSVデータ!D2939</f>
        <v>0</v>
      </c>
      <c r="G2939" s="29">
        <f>CSVデータ!F2939</f>
        <v>0</v>
      </c>
    </row>
    <row r="2940" spans="1:7" x14ac:dyDescent="0.4">
      <c r="A2940">
        <f>IF(小平市進捗状況確認シート!$B$6=CSVデータ!G2940,1,0)</f>
        <v>0</v>
      </c>
      <c r="B2940">
        <f>IF(小平市進捗状況確認シート!$C$6=CSVデータ!B2940,1,0)</f>
        <v>1</v>
      </c>
      <c r="C2940">
        <f t="shared" si="46"/>
        <v>0</v>
      </c>
      <c r="D2940" t="e">
        <f>VLOOKUP(CSVデータ!C2940,Sheet1!L:M,2,FALSE)</f>
        <v>#N/A</v>
      </c>
      <c r="E2940" s="29">
        <f>CSVデータ!E2940</f>
        <v>0</v>
      </c>
      <c r="F2940" s="29">
        <f>CSVデータ!D2940</f>
        <v>0</v>
      </c>
      <c r="G2940" s="29">
        <f>CSVデータ!F2940</f>
        <v>0</v>
      </c>
    </row>
    <row r="2941" spans="1:7" x14ac:dyDescent="0.4">
      <c r="A2941">
        <f>IF(小平市進捗状況確認シート!$B$6=CSVデータ!G2941,1,0)</f>
        <v>0</v>
      </c>
      <c r="B2941">
        <f>IF(小平市進捗状況確認シート!$C$6=CSVデータ!B2941,1,0)</f>
        <v>1</v>
      </c>
      <c r="C2941">
        <f t="shared" si="46"/>
        <v>0</v>
      </c>
      <c r="D2941" t="e">
        <f>VLOOKUP(CSVデータ!C2941,Sheet1!L:M,2,FALSE)</f>
        <v>#N/A</v>
      </c>
      <c r="E2941" s="29">
        <f>CSVデータ!E2941</f>
        <v>0</v>
      </c>
      <c r="F2941" s="29">
        <f>CSVデータ!D2941</f>
        <v>0</v>
      </c>
      <c r="G2941" s="29">
        <f>CSVデータ!F2941</f>
        <v>0</v>
      </c>
    </row>
    <row r="2942" spans="1:7" x14ac:dyDescent="0.4">
      <c r="A2942">
        <f>IF(小平市進捗状況確認シート!$B$6=CSVデータ!G2942,1,0)</f>
        <v>0</v>
      </c>
      <c r="B2942">
        <f>IF(小平市進捗状況確認シート!$C$6=CSVデータ!B2942,1,0)</f>
        <v>1</v>
      </c>
      <c r="C2942">
        <f t="shared" si="46"/>
        <v>0</v>
      </c>
      <c r="D2942" t="e">
        <f>VLOOKUP(CSVデータ!C2942,Sheet1!L:M,2,FALSE)</f>
        <v>#N/A</v>
      </c>
      <c r="E2942" s="29">
        <f>CSVデータ!E2942</f>
        <v>0</v>
      </c>
      <c r="F2942" s="29">
        <f>CSVデータ!D2942</f>
        <v>0</v>
      </c>
      <c r="G2942" s="29">
        <f>CSVデータ!F2942</f>
        <v>0</v>
      </c>
    </row>
    <row r="2943" spans="1:7" x14ac:dyDescent="0.4">
      <c r="A2943">
        <f>IF(小平市進捗状況確認シート!$B$6=CSVデータ!G2943,1,0)</f>
        <v>0</v>
      </c>
      <c r="B2943">
        <f>IF(小平市進捗状況確認シート!$C$6=CSVデータ!B2943,1,0)</f>
        <v>1</v>
      </c>
      <c r="C2943">
        <f t="shared" si="46"/>
        <v>0</v>
      </c>
      <c r="D2943" t="e">
        <f>VLOOKUP(CSVデータ!C2943,Sheet1!L:M,2,FALSE)</f>
        <v>#N/A</v>
      </c>
      <c r="E2943" s="29">
        <f>CSVデータ!E2943</f>
        <v>0</v>
      </c>
      <c r="F2943" s="29">
        <f>CSVデータ!D2943</f>
        <v>0</v>
      </c>
      <c r="G2943" s="29">
        <f>CSVデータ!F2943</f>
        <v>0</v>
      </c>
    </row>
    <row r="2944" spans="1:7" x14ac:dyDescent="0.4">
      <c r="A2944">
        <f>IF(小平市進捗状況確認シート!$B$6=CSVデータ!G2944,1,0)</f>
        <v>0</v>
      </c>
      <c r="B2944">
        <f>IF(小平市進捗状況確認シート!$C$6=CSVデータ!B2944,1,0)</f>
        <v>1</v>
      </c>
      <c r="C2944">
        <f t="shared" si="46"/>
        <v>0</v>
      </c>
      <c r="D2944" t="e">
        <f>VLOOKUP(CSVデータ!C2944,Sheet1!L:M,2,FALSE)</f>
        <v>#N/A</v>
      </c>
      <c r="E2944" s="29">
        <f>CSVデータ!E2944</f>
        <v>0</v>
      </c>
      <c r="F2944" s="29">
        <f>CSVデータ!D2944</f>
        <v>0</v>
      </c>
      <c r="G2944" s="29">
        <f>CSVデータ!F2944</f>
        <v>0</v>
      </c>
    </row>
    <row r="2945" spans="1:7" x14ac:dyDescent="0.4">
      <c r="A2945">
        <f>IF(小平市進捗状況確認シート!$B$6=CSVデータ!G2945,1,0)</f>
        <v>0</v>
      </c>
      <c r="B2945">
        <f>IF(小平市進捗状況確認シート!$C$6=CSVデータ!B2945,1,0)</f>
        <v>1</v>
      </c>
      <c r="C2945">
        <f t="shared" si="46"/>
        <v>0</v>
      </c>
      <c r="D2945" t="e">
        <f>VLOOKUP(CSVデータ!C2945,Sheet1!L:M,2,FALSE)</f>
        <v>#N/A</v>
      </c>
      <c r="E2945" s="29">
        <f>CSVデータ!E2945</f>
        <v>0</v>
      </c>
      <c r="F2945" s="29">
        <f>CSVデータ!D2945</f>
        <v>0</v>
      </c>
      <c r="G2945" s="29">
        <f>CSVデータ!F2945</f>
        <v>0</v>
      </c>
    </row>
    <row r="2946" spans="1:7" x14ac:dyDescent="0.4">
      <c r="A2946">
        <f>IF(小平市進捗状況確認シート!$B$6=CSVデータ!G2946,1,0)</f>
        <v>0</v>
      </c>
      <c r="B2946">
        <f>IF(小平市進捗状況確認シート!$C$6=CSVデータ!B2946,1,0)</f>
        <v>1</v>
      </c>
      <c r="C2946">
        <f t="shared" si="46"/>
        <v>0</v>
      </c>
      <c r="D2946" t="e">
        <f>VLOOKUP(CSVデータ!C2946,Sheet1!L:M,2,FALSE)</f>
        <v>#N/A</v>
      </c>
      <c r="E2946" s="29">
        <f>CSVデータ!E2946</f>
        <v>0</v>
      </c>
      <c r="F2946" s="29">
        <f>CSVデータ!D2946</f>
        <v>0</v>
      </c>
      <c r="G2946" s="29">
        <f>CSVデータ!F2946</f>
        <v>0</v>
      </c>
    </row>
    <row r="2947" spans="1:7" x14ac:dyDescent="0.4">
      <c r="A2947">
        <f>IF(小平市進捗状況確認シート!$B$6=CSVデータ!G2947,1,0)</f>
        <v>0</v>
      </c>
      <c r="B2947">
        <f>IF(小平市進捗状況確認シート!$C$6=CSVデータ!B2947,1,0)</f>
        <v>1</v>
      </c>
      <c r="C2947">
        <f t="shared" si="46"/>
        <v>0</v>
      </c>
      <c r="D2947" t="e">
        <f>VLOOKUP(CSVデータ!C2947,Sheet1!L:M,2,FALSE)</f>
        <v>#N/A</v>
      </c>
      <c r="E2947" s="29">
        <f>CSVデータ!E2947</f>
        <v>0</v>
      </c>
      <c r="F2947" s="29">
        <f>CSVデータ!D2947</f>
        <v>0</v>
      </c>
      <c r="G2947" s="29">
        <f>CSVデータ!F2947</f>
        <v>0</v>
      </c>
    </row>
    <row r="2948" spans="1:7" x14ac:dyDescent="0.4">
      <c r="A2948">
        <f>IF(小平市進捗状況確認シート!$B$6=CSVデータ!G2948,1,0)</f>
        <v>0</v>
      </c>
      <c r="B2948">
        <f>IF(小平市進捗状況確認シート!$C$6=CSVデータ!B2948,1,0)</f>
        <v>1</v>
      </c>
      <c r="C2948">
        <f t="shared" si="46"/>
        <v>0</v>
      </c>
      <c r="D2948" t="e">
        <f>VLOOKUP(CSVデータ!C2948,Sheet1!L:M,2,FALSE)</f>
        <v>#N/A</v>
      </c>
      <c r="E2948" s="29">
        <f>CSVデータ!E2948</f>
        <v>0</v>
      </c>
      <c r="F2948" s="29">
        <f>CSVデータ!D2948</f>
        <v>0</v>
      </c>
      <c r="G2948" s="29">
        <f>CSVデータ!F2948</f>
        <v>0</v>
      </c>
    </row>
    <row r="2949" spans="1:7" x14ac:dyDescent="0.4">
      <c r="A2949">
        <f>IF(小平市進捗状況確認シート!$B$6=CSVデータ!G2949,1,0)</f>
        <v>0</v>
      </c>
      <c r="B2949">
        <f>IF(小平市進捗状況確認シート!$C$6=CSVデータ!B2949,1,0)</f>
        <v>1</v>
      </c>
      <c r="C2949">
        <f t="shared" si="46"/>
        <v>0</v>
      </c>
      <c r="D2949" t="e">
        <f>VLOOKUP(CSVデータ!C2949,Sheet1!L:M,2,FALSE)</f>
        <v>#N/A</v>
      </c>
      <c r="E2949" s="29">
        <f>CSVデータ!E2949</f>
        <v>0</v>
      </c>
      <c r="F2949" s="29">
        <f>CSVデータ!D2949</f>
        <v>0</v>
      </c>
      <c r="G2949" s="29">
        <f>CSVデータ!F2949</f>
        <v>0</v>
      </c>
    </row>
    <row r="2950" spans="1:7" x14ac:dyDescent="0.4">
      <c r="A2950">
        <f>IF(小平市進捗状況確認シート!$B$6=CSVデータ!G2950,1,0)</f>
        <v>0</v>
      </c>
      <c r="B2950">
        <f>IF(小平市進捗状況確認シート!$C$6=CSVデータ!B2950,1,0)</f>
        <v>1</v>
      </c>
      <c r="C2950">
        <f t="shared" si="46"/>
        <v>0</v>
      </c>
      <c r="D2950" t="e">
        <f>VLOOKUP(CSVデータ!C2950,Sheet1!L:M,2,FALSE)</f>
        <v>#N/A</v>
      </c>
      <c r="E2950" s="29">
        <f>CSVデータ!E2950</f>
        <v>0</v>
      </c>
      <c r="F2950" s="29">
        <f>CSVデータ!D2950</f>
        <v>0</v>
      </c>
      <c r="G2950" s="29">
        <f>CSVデータ!F2950</f>
        <v>0</v>
      </c>
    </row>
    <row r="2951" spans="1:7" x14ac:dyDescent="0.4">
      <c r="A2951">
        <f>IF(小平市進捗状況確認シート!$B$6=CSVデータ!G2951,1,0)</f>
        <v>0</v>
      </c>
      <c r="B2951">
        <f>IF(小平市進捗状況確認シート!$C$6=CSVデータ!B2951,1,0)</f>
        <v>1</v>
      </c>
      <c r="C2951">
        <f t="shared" si="46"/>
        <v>0</v>
      </c>
      <c r="D2951" t="e">
        <f>VLOOKUP(CSVデータ!C2951,Sheet1!L:M,2,FALSE)</f>
        <v>#N/A</v>
      </c>
      <c r="E2951" s="29">
        <f>CSVデータ!E2951</f>
        <v>0</v>
      </c>
      <c r="F2951" s="29">
        <f>CSVデータ!D2951</f>
        <v>0</v>
      </c>
      <c r="G2951" s="29">
        <f>CSVデータ!F2951</f>
        <v>0</v>
      </c>
    </row>
    <row r="2952" spans="1:7" x14ac:dyDescent="0.4">
      <c r="A2952">
        <f>IF(小平市進捗状況確認シート!$B$6=CSVデータ!G2952,1,0)</f>
        <v>0</v>
      </c>
      <c r="B2952">
        <f>IF(小平市進捗状況確認シート!$C$6=CSVデータ!B2952,1,0)</f>
        <v>1</v>
      </c>
      <c r="C2952">
        <f t="shared" si="46"/>
        <v>0</v>
      </c>
      <c r="D2952" t="e">
        <f>VLOOKUP(CSVデータ!C2952,Sheet1!L:M,2,FALSE)</f>
        <v>#N/A</v>
      </c>
      <c r="E2952" s="29">
        <f>CSVデータ!E2952</f>
        <v>0</v>
      </c>
      <c r="F2952" s="29">
        <f>CSVデータ!D2952</f>
        <v>0</v>
      </c>
      <c r="G2952" s="29">
        <f>CSVデータ!F2952</f>
        <v>0</v>
      </c>
    </row>
    <row r="2953" spans="1:7" x14ac:dyDescent="0.4">
      <c r="A2953">
        <f>IF(小平市進捗状況確認シート!$B$6=CSVデータ!G2953,1,0)</f>
        <v>0</v>
      </c>
      <c r="B2953">
        <f>IF(小平市進捗状況確認シート!$C$6=CSVデータ!B2953,1,0)</f>
        <v>1</v>
      </c>
      <c r="C2953">
        <f t="shared" si="46"/>
        <v>0</v>
      </c>
      <c r="D2953" t="e">
        <f>VLOOKUP(CSVデータ!C2953,Sheet1!L:M,2,FALSE)</f>
        <v>#N/A</v>
      </c>
      <c r="E2953" s="29">
        <f>CSVデータ!E2953</f>
        <v>0</v>
      </c>
      <c r="F2953" s="29">
        <f>CSVデータ!D2953</f>
        <v>0</v>
      </c>
      <c r="G2953" s="29">
        <f>CSVデータ!F2953</f>
        <v>0</v>
      </c>
    </row>
    <row r="2954" spans="1:7" x14ac:dyDescent="0.4">
      <c r="A2954">
        <f>IF(小平市進捗状況確認シート!$B$6=CSVデータ!G2954,1,0)</f>
        <v>0</v>
      </c>
      <c r="B2954">
        <f>IF(小平市進捗状況確認シート!$C$6=CSVデータ!B2954,1,0)</f>
        <v>1</v>
      </c>
      <c r="C2954">
        <f t="shared" si="46"/>
        <v>0</v>
      </c>
      <c r="D2954" t="e">
        <f>VLOOKUP(CSVデータ!C2954,Sheet1!L:M,2,FALSE)</f>
        <v>#N/A</v>
      </c>
      <c r="E2954" s="29">
        <f>CSVデータ!E2954</f>
        <v>0</v>
      </c>
      <c r="F2954" s="29">
        <f>CSVデータ!D2954</f>
        <v>0</v>
      </c>
      <c r="G2954" s="29">
        <f>CSVデータ!F2954</f>
        <v>0</v>
      </c>
    </row>
    <row r="2955" spans="1:7" x14ac:dyDescent="0.4">
      <c r="A2955">
        <f>IF(小平市進捗状況確認シート!$B$6=CSVデータ!G2955,1,0)</f>
        <v>0</v>
      </c>
      <c r="B2955">
        <f>IF(小平市進捗状況確認シート!$C$6=CSVデータ!B2955,1,0)</f>
        <v>1</v>
      </c>
      <c r="C2955">
        <f t="shared" si="46"/>
        <v>0</v>
      </c>
      <c r="D2955" t="e">
        <f>VLOOKUP(CSVデータ!C2955,Sheet1!L:M,2,FALSE)</f>
        <v>#N/A</v>
      </c>
      <c r="E2955" s="29">
        <f>CSVデータ!E2955</f>
        <v>0</v>
      </c>
      <c r="F2955" s="29">
        <f>CSVデータ!D2955</f>
        <v>0</v>
      </c>
      <c r="G2955" s="29">
        <f>CSVデータ!F2955</f>
        <v>0</v>
      </c>
    </row>
    <row r="2956" spans="1:7" x14ac:dyDescent="0.4">
      <c r="A2956">
        <f>IF(小平市進捗状況確認シート!$B$6=CSVデータ!G2956,1,0)</f>
        <v>0</v>
      </c>
      <c r="B2956">
        <f>IF(小平市進捗状況確認シート!$C$6=CSVデータ!B2956,1,0)</f>
        <v>1</v>
      </c>
      <c r="C2956">
        <f t="shared" si="46"/>
        <v>0</v>
      </c>
      <c r="D2956" t="e">
        <f>VLOOKUP(CSVデータ!C2956,Sheet1!L:M,2,FALSE)</f>
        <v>#N/A</v>
      </c>
      <c r="E2956" s="29">
        <f>CSVデータ!E2956</f>
        <v>0</v>
      </c>
      <c r="F2956" s="29">
        <f>CSVデータ!D2956</f>
        <v>0</v>
      </c>
      <c r="G2956" s="29">
        <f>CSVデータ!F2956</f>
        <v>0</v>
      </c>
    </row>
    <row r="2957" spans="1:7" x14ac:dyDescent="0.4">
      <c r="A2957">
        <f>IF(小平市進捗状況確認シート!$B$6=CSVデータ!G2957,1,0)</f>
        <v>0</v>
      </c>
      <c r="B2957">
        <f>IF(小平市進捗状況確認シート!$C$6=CSVデータ!B2957,1,0)</f>
        <v>1</v>
      </c>
      <c r="C2957">
        <f t="shared" si="46"/>
        <v>0</v>
      </c>
      <c r="D2957" t="e">
        <f>VLOOKUP(CSVデータ!C2957,Sheet1!L:M,2,FALSE)</f>
        <v>#N/A</v>
      </c>
      <c r="E2957" s="29">
        <f>CSVデータ!E2957</f>
        <v>0</v>
      </c>
      <c r="F2957" s="29">
        <f>CSVデータ!D2957</f>
        <v>0</v>
      </c>
      <c r="G2957" s="29">
        <f>CSVデータ!F2957</f>
        <v>0</v>
      </c>
    </row>
    <row r="2958" spans="1:7" x14ac:dyDescent="0.4">
      <c r="A2958">
        <f>IF(小平市進捗状況確認シート!$B$6=CSVデータ!G2958,1,0)</f>
        <v>0</v>
      </c>
      <c r="B2958">
        <f>IF(小平市進捗状況確認シート!$C$6=CSVデータ!B2958,1,0)</f>
        <v>1</v>
      </c>
      <c r="C2958">
        <f t="shared" si="46"/>
        <v>0</v>
      </c>
      <c r="D2958" t="e">
        <f>VLOOKUP(CSVデータ!C2958,Sheet1!L:M,2,FALSE)</f>
        <v>#N/A</v>
      </c>
      <c r="E2958" s="29">
        <f>CSVデータ!E2958</f>
        <v>0</v>
      </c>
      <c r="F2958" s="29">
        <f>CSVデータ!D2958</f>
        <v>0</v>
      </c>
      <c r="G2958" s="29">
        <f>CSVデータ!F2958</f>
        <v>0</v>
      </c>
    </row>
    <row r="2959" spans="1:7" x14ac:dyDescent="0.4">
      <c r="A2959">
        <f>IF(小平市進捗状況確認シート!$B$6=CSVデータ!G2959,1,0)</f>
        <v>0</v>
      </c>
      <c r="B2959">
        <f>IF(小平市進捗状況確認シート!$C$6=CSVデータ!B2959,1,0)</f>
        <v>1</v>
      </c>
      <c r="C2959">
        <f t="shared" si="46"/>
        <v>0</v>
      </c>
      <c r="D2959" t="e">
        <f>VLOOKUP(CSVデータ!C2959,Sheet1!L:M,2,FALSE)</f>
        <v>#N/A</v>
      </c>
      <c r="E2959" s="29">
        <f>CSVデータ!E2959</f>
        <v>0</v>
      </c>
      <c r="F2959" s="29">
        <f>CSVデータ!D2959</f>
        <v>0</v>
      </c>
      <c r="G2959" s="29">
        <f>CSVデータ!F2959</f>
        <v>0</v>
      </c>
    </row>
    <row r="2960" spans="1:7" x14ac:dyDescent="0.4">
      <c r="A2960">
        <f>IF(小平市進捗状況確認シート!$B$6=CSVデータ!G2960,1,0)</f>
        <v>0</v>
      </c>
      <c r="B2960">
        <f>IF(小平市進捗状況確認シート!$C$6=CSVデータ!B2960,1,0)</f>
        <v>1</v>
      </c>
      <c r="C2960">
        <f t="shared" si="46"/>
        <v>0</v>
      </c>
      <c r="D2960" t="e">
        <f>VLOOKUP(CSVデータ!C2960,Sheet1!L:M,2,FALSE)</f>
        <v>#N/A</v>
      </c>
      <c r="E2960" s="29">
        <f>CSVデータ!E2960</f>
        <v>0</v>
      </c>
      <c r="F2960" s="29">
        <f>CSVデータ!D2960</f>
        <v>0</v>
      </c>
      <c r="G2960" s="29">
        <f>CSVデータ!F2960</f>
        <v>0</v>
      </c>
    </row>
    <row r="2961" spans="1:7" x14ac:dyDescent="0.4">
      <c r="A2961">
        <f>IF(小平市進捗状況確認シート!$B$6=CSVデータ!G2961,1,0)</f>
        <v>0</v>
      </c>
      <c r="B2961">
        <f>IF(小平市進捗状況確認シート!$C$6=CSVデータ!B2961,1,0)</f>
        <v>1</v>
      </c>
      <c r="C2961">
        <f t="shared" si="46"/>
        <v>0</v>
      </c>
      <c r="D2961" t="e">
        <f>VLOOKUP(CSVデータ!C2961,Sheet1!L:M,2,FALSE)</f>
        <v>#N/A</v>
      </c>
      <c r="E2961" s="29">
        <f>CSVデータ!E2961</f>
        <v>0</v>
      </c>
      <c r="F2961" s="29">
        <f>CSVデータ!D2961</f>
        <v>0</v>
      </c>
      <c r="G2961" s="29">
        <f>CSVデータ!F2961</f>
        <v>0</v>
      </c>
    </row>
    <row r="2962" spans="1:7" x14ac:dyDescent="0.4">
      <c r="A2962">
        <f>IF(小平市進捗状況確認シート!$B$6=CSVデータ!G2962,1,0)</f>
        <v>0</v>
      </c>
      <c r="B2962">
        <f>IF(小平市進捗状況確認シート!$C$6=CSVデータ!B2962,1,0)</f>
        <v>1</v>
      </c>
      <c r="C2962">
        <f t="shared" si="46"/>
        <v>0</v>
      </c>
      <c r="D2962" t="e">
        <f>VLOOKUP(CSVデータ!C2962,Sheet1!L:M,2,FALSE)</f>
        <v>#N/A</v>
      </c>
      <c r="E2962" s="29">
        <f>CSVデータ!E2962</f>
        <v>0</v>
      </c>
      <c r="F2962" s="29">
        <f>CSVデータ!D2962</f>
        <v>0</v>
      </c>
      <c r="G2962" s="29">
        <f>CSVデータ!F2962</f>
        <v>0</v>
      </c>
    </row>
    <row r="2963" spans="1:7" x14ac:dyDescent="0.4">
      <c r="A2963">
        <f>IF(小平市進捗状況確認シート!$B$6=CSVデータ!G2963,1,0)</f>
        <v>0</v>
      </c>
      <c r="B2963">
        <f>IF(小平市進捗状況確認シート!$C$6=CSVデータ!B2963,1,0)</f>
        <v>1</v>
      </c>
      <c r="C2963">
        <f t="shared" si="46"/>
        <v>0</v>
      </c>
      <c r="D2963" t="e">
        <f>VLOOKUP(CSVデータ!C2963,Sheet1!L:M,2,FALSE)</f>
        <v>#N/A</v>
      </c>
      <c r="E2963" s="29">
        <f>CSVデータ!E2963</f>
        <v>0</v>
      </c>
      <c r="F2963" s="29">
        <f>CSVデータ!D2963</f>
        <v>0</v>
      </c>
      <c r="G2963" s="29">
        <f>CSVデータ!F2963</f>
        <v>0</v>
      </c>
    </row>
    <row r="2964" spans="1:7" x14ac:dyDescent="0.4">
      <c r="A2964">
        <f>IF(小平市進捗状況確認シート!$B$6=CSVデータ!G2964,1,0)</f>
        <v>0</v>
      </c>
      <c r="B2964">
        <f>IF(小平市進捗状況確認シート!$C$6=CSVデータ!B2964,1,0)</f>
        <v>1</v>
      </c>
      <c r="C2964">
        <f t="shared" si="46"/>
        <v>0</v>
      </c>
      <c r="D2964" t="e">
        <f>VLOOKUP(CSVデータ!C2964,Sheet1!L:M,2,FALSE)</f>
        <v>#N/A</v>
      </c>
      <c r="E2964" s="29">
        <f>CSVデータ!E2964</f>
        <v>0</v>
      </c>
      <c r="F2964" s="29">
        <f>CSVデータ!D2964</f>
        <v>0</v>
      </c>
      <c r="G2964" s="29">
        <f>CSVデータ!F2964</f>
        <v>0</v>
      </c>
    </row>
    <row r="2965" spans="1:7" x14ac:dyDescent="0.4">
      <c r="A2965">
        <f>IF(小平市進捗状況確認シート!$B$6=CSVデータ!G2965,1,0)</f>
        <v>0</v>
      </c>
      <c r="B2965">
        <f>IF(小平市進捗状況確認シート!$C$6=CSVデータ!B2965,1,0)</f>
        <v>1</v>
      </c>
      <c r="C2965">
        <f t="shared" si="46"/>
        <v>0</v>
      </c>
      <c r="D2965" t="e">
        <f>VLOOKUP(CSVデータ!C2965,Sheet1!L:M,2,FALSE)</f>
        <v>#N/A</v>
      </c>
      <c r="E2965" s="29">
        <f>CSVデータ!E2965</f>
        <v>0</v>
      </c>
      <c r="F2965" s="29">
        <f>CSVデータ!D2965</f>
        <v>0</v>
      </c>
      <c r="G2965" s="29">
        <f>CSVデータ!F2965</f>
        <v>0</v>
      </c>
    </row>
    <row r="2966" spans="1:7" x14ac:dyDescent="0.4">
      <c r="A2966">
        <f>IF(小平市進捗状況確認シート!$B$6=CSVデータ!G2966,1,0)</f>
        <v>0</v>
      </c>
      <c r="B2966">
        <f>IF(小平市進捗状況確認シート!$C$6=CSVデータ!B2966,1,0)</f>
        <v>1</v>
      </c>
      <c r="C2966">
        <f t="shared" si="46"/>
        <v>0</v>
      </c>
      <c r="D2966" t="e">
        <f>VLOOKUP(CSVデータ!C2966,Sheet1!L:M,2,FALSE)</f>
        <v>#N/A</v>
      </c>
      <c r="E2966" s="29">
        <f>CSVデータ!E2966</f>
        <v>0</v>
      </c>
      <c r="F2966" s="29">
        <f>CSVデータ!D2966</f>
        <v>0</v>
      </c>
      <c r="G2966" s="29">
        <f>CSVデータ!F2966</f>
        <v>0</v>
      </c>
    </row>
    <row r="2967" spans="1:7" x14ac:dyDescent="0.4">
      <c r="A2967">
        <f>IF(小平市進捗状況確認シート!$B$6=CSVデータ!G2967,1,0)</f>
        <v>0</v>
      </c>
      <c r="B2967">
        <f>IF(小平市進捗状況確認シート!$C$6=CSVデータ!B2967,1,0)</f>
        <v>1</v>
      </c>
      <c r="C2967">
        <f t="shared" si="46"/>
        <v>0</v>
      </c>
      <c r="D2967" t="e">
        <f>VLOOKUP(CSVデータ!C2967,Sheet1!L:M,2,FALSE)</f>
        <v>#N/A</v>
      </c>
      <c r="E2967" s="29">
        <f>CSVデータ!E2967</f>
        <v>0</v>
      </c>
      <c r="F2967" s="29">
        <f>CSVデータ!D2967</f>
        <v>0</v>
      </c>
      <c r="G2967" s="29">
        <f>CSVデータ!F2967</f>
        <v>0</v>
      </c>
    </row>
    <row r="2968" spans="1:7" x14ac:dyDescent="0.4">
      <c r="A2968">
        <f>IF(小平市進捗状況確認シート!$B$6=CSVデータ!G2968,1,0)</f>
        <v>0</v>
      </c>
      <c r="B2968">
        <f>IF(小平市進捗状況確認シート!$C$6=CSVデータ!B2968,1,0)</f>
        <v>1</v>
      </c>
      <c r="C2968">
        <f t="shared" si="46"/>
        <v>0</v>
      </c>
      <c r="D2968" t="e">
        <f>VLOOKUP(CSVデータ!C2968,Sheet1!L:M,2,FALSE)</f>
        <v>#N/A</v>
      </c>
      <c r="E2968" s="29">
        <f>CSVデータ!E2968</f>
        <v>0</v>
      </c>
      <c r="F2968" s="29">
        <f>CSVデータ!D2968</f>
        <v>0</v>
      </c>
      <c r="G2968" s="29">
        <f>CSVデータ!F2968</f>
        <v>0</v>
      </c>
    </row>
    <row r="2969" spans="1:7" x14ac:dyDescent="0.4">
      <c r="A2969">
        <f>IF(小平市進捗状況確認シート!$B$6=CSVデータ!G2969,1,0)</f>
        <v>0</v>
      </c>
      <c r="B2969">
        <f>IF(小平市進捗状況確認シート!$C$6=CSVデータ!B2969,1,0)</f>
        <v>1</v>
      </c>
      <c r="C2969">
        <f t="shared" si="46"/>
        <v>0</v>
      </c>
      <c r="D2969" t="e">
        <f>VLOOKUP(CSVデータ!C2969,Sheet1!L:M,2,FALSE)</f>
        <v>#N/A</v>
      </c>
      <c r="E2969" s="29">
        <f>CSVデータ!E2969</f>
        <v>0</v>
      </c>
      <c r="F2969" s="29">
        <f>CSVデータ!D2969</f>
        <v>0</v>
      </c>
      <c r="G2969" s="29">
        <f>CSVデータ!F2969</f>
        <v>0</v>
      </c>
    </row>
    <row r="2970" spans="1:7" x14ac:dyDescent="0.4">
      <c r="A2970">
        <f>IF(小平市進捗状況確認シート!$B$6=CSVデータ!G2970,1,0)</f>
        <v>0</v>
      </c>
      <c r="B2970">
        <f>IF(小平市進捗状況確認シート!$C$6=CSVデータ!B2970,1,0)</f>
        <v>1</v>
      </c>
      <c r="C2970">
        <f t="shared" si="46"/>
        <v>0</v>
      </c>
      <c r="D2970" t="e">
        <f>VLOOKUP(CSVデータ!C2970,Sheet1!L:M,2,FALSE)</f>
        <v>#N/A</v>
      </c>
      <c r="E2970" s="29">
        <f>CSVデータ!E2970</f>
        <v>0</v>
      </c>
      <c r="F2970" s="29">
        <f>CSVデータ!D2970</f>
        <v>0</v>
      </c>
      <c r="G2970" s="29">
        <f>CSVデータ!F2970</f>
        <v>0</v>
      </c>
    </row>
    <row r="2971" spans="1:7" x14ac:dyDescent="0.4">
      <c r="A2971">
        <f>IF(小平市進捗状況確認シート!$B$6=CSVデータ!G2971,1,0)</f>
        <v>0</v>
      </c>
      <c r="B2971">
        <f>IF(小平市進捗状況確認シート!$C$6=CSVデータ!B2971,1,0)</f>
        <v>1</v>
      </c>
      <c r="C2971">
        <f t="shared" si="46"/>
        <v>0</v>
      </c>
      <c r="D2971" t="e">
        <f>VLOOKUP(CSVデータ!C2971,Sheet1!L:M,2,FALSE)</f>
        <v>#N/A</v>
      </c>
      <c r="E2971" s="29">
        <f>CSVデータ!E2971</f>
        <v>0</v>
      </c>
      <c r="F2971" s="29">
        <f>CSVデータ!D2971</f>
        <v>0</v>
      </c>
      <c r="G2971" s="29">
        <f>CSVデータ!F2971</f>
        <v>0</v>
      </c>
    </row>
    <row r="2972" spans="1:7" x14ac:dyDescent="0.4">
      <c r="A2972">
        <f>IF(小平市進捗状況確認シート!$B$6=CSVデータ!G2972,1,0)</f>
        <v>0</v>
      </c>
      <c r="B2972">
        <f>IF(小平市進捗状況確認シート!$C$6=CSVデータ!B2972,1,0)</f>
        <v>1</v>
      </c>
      <c r="C2972">
        <f t="shared" si="46"/>
        <v>0</v>
      </c>
      <c r="D2972" t="e">
        <f>VLOOKUP(CSVデータ!C2972,Sheet1!L:M,2,FALSE)</f>
        <v>#N/A</v>
      </c>
      <c r="E2972" s="29">
        <f>CSVデータ!E2972</f>
        <v>0</v>
      </c>
      <c r="F2972" s="29">
        <f>CSVデータ!D2972</f>
        <v>0</v>
      </c>
      <c r="G2972" s="29">
        <f>CSVデータ!F2972</f>
        <v>0</v>
      </c>
    </row>
    <row r="2973" spans="1:7" x14ac:dyDescent="0.4">
      <c r="A2973">
        <f>IF(小平市進捗状況確認シート!$B$6=CSVデータ!G2973,1,0)</f>
        <v>0</v>
      </c>
      <c r="B2973">
        <f>IF(小平市進捗状況確認シート!$C$6=CSVデータ!B2973,1,0)</f>
        <v>1</v>
      </c>
      <c r="C2973">
        <f t="shared" si="46"/>
        <v>0</v>
      </c>
      <c r="D2973" t="e">
        <f>VLOOKUP(CSVデータ!C2973,Sheet1!L:M,2,FALSE)</f>
        <v>#N/A</v>
      </c>
      <c r="E2973" s="29">
        <f>CSVデータ!E2973</f>
        <v>0</v>
      </c>
      <c r="F2973" s="29">
        <f>CSVデータ!D2973</f>
        <v>0</v>
      </c>
      <c r="G2973" s="29">
        <f>CSVデータ!F2973</f>
        <v>0</v>
      </c>
    </row>
    <row r="2974" spans="1:7" x14ac:dyDescent="0.4">
      <c r="A2974">
        <f>IF(小平市進捗状況確認シート!$B$6=CSVデータ!G2974,1,0)</f>
        <v>0</v>
      </c>
      <c r="B2974">
        <f>IF(小平市進捗状況確認シート!$C$6=CSVデータ!B2974,1,0)</f>
        <v>1</v>
      </c>
      <c r="C2974">
        <f t="shared" si="46"/>
        <v>0</v>
      </c>
      <c r="D2974" t="e">
        <f>VLOOKUP(CSVデータ!C2974,Sheet1!L:M,2,FALSE)</f>
        <v>#N/A</v>
      </c>
      <c r="E2974" s="29">
        <f>CSVデータ!E2974</f>
        <v>0</v>
      </c>
      <c r="F2974" s="29">
        <f>CSVデータ!D2974</f>
        <v>0</v>
      </c>
      <c r="G2974" s="29">
        <f>CSVデータ!F2974</f>
        <v>0</v>
      </c>
    </row>
    <row r="2975" spans="1:7" x14ac:dyDescent="0.4">
      <c r="A2975">
        <f>IF(小平市進捗状況確認シート!$B$6=CSVデータ!G2975,1,0)</f>
        <v>0</v>
      </c>
      <c r="B2975">
        <f>IF(小平市進捗状況確認シート!$C$6=CSVデータ!B2975,1,0)</f>
        <v>1</v>
      </c>
      <c r="C2975">
        <f t="shared" si="46"/>
        <v>0</v>
      </c>
      <c r="D2975" t="e">
        <f>VLOOKUP(CSVデータ!C2975,Sheet1!L:M,2,FALSE)</f>
        <v>#N/A</v>
      </c>
      <c r="E2975" s="29">
        <f>CSVデータ!E2975</f>
        <v>0</v>
      </c>
      <c r="F2975" s="29">
        <f>CSVデータ!D2975</f>
        <v>0</v>
      </c>
      <c r="G2975" s="29">
        <f>CSVデータ!F2975</f>
        <v>0</v>
      </c>
    </row>
    <row r="2976" spans="1:7" x14ac:dyDescent="0.4">
      <c r="A2976">
        <f>IF(小平市進捗状況確認シート!$B$6=CSVデータ!G2976,1,0)</f>
        <v>0</v>
      </c>
      <c r="B2976">
        <f>IF(小平市進捗状況確認シート!$C$6=CSVデータ!B2976,1,0)</f>
        <v>1</v>
      </c>
      <c r="C2976">
        <f t="shared" si="46"/>
        <v>0</v>
      </c>
      <c r="D2976" t="e">
        <f>VLOOKUP(CSVデータ!C2976,Sheet1!L:M,2,FALSE)</f>
        <v>#N/A</v>
      </c>
      <c r="E2976" s="29">
        <f>CSVデータ!E2976</f>
        <v>0</v>
      </c>
      <c r="F2976" s="29">
        <f>CSVデータ!D2976</f>
        <v>0</v>
      </c>
      <c r="G2976" s="29">
        <f>CSVデータ!F2976</f>
        <v>0</v>
      </c>
    </row>
    <row r="2977" spans="1:7" x14ac:dyDescent="0.4">
      <c r="A2977">
        <f>IF(小平市進捗状況確認シート!$B$6=CSVデータ!G2977,1,0)</f>
        <v>0</v>
      </c>
      <c r="B2977">
        <f>IF(小平市進捗状況確認シート!$C$6=CSVデータ!B2977,1,0)</f>
        <v>1</v>
      </c>
      <c r="C2977">
        <f t="shared" si="46"/>
        <v>0</v>
      </c>
      <c r="D2977" t="e">
        <f>VLOOKUP(CSVデータ!C2977,Sheet1!L:M,2,FALSE)</f>
        <v>#N/A</v>
      </c>
      <c r="E2977" s="29">
        <f>CSVデータ!E2977</f>
        <v>0</v>
      </c>
      <c r="F2977" s="29">
        <f>CSVデータ!D2977</f>
        <v>0</v>
      </c>
      <c r="G2977" s="29">
        <f>CSVデータ!F2977</f>
        <v>0</v>
      </c>
    </row>
    <row r="2978" spans="1:7" x14ac:dyDescent="0.4">
      <c r="A2978">
        <f>IF(小平市進捗状況確認シート!$B$6=CSVデータ!G2978,1,0)</f>
        <v>0</v>
      </c>
      <c r="B2978">
        <f>IF(小平市進捗状況確認シート!$C$6=CSVデータ!B2978,1,0)</f>
        <v>1</v>
      </c>
      <c r="C2978">
        <f t="shared" si="46"/>
        <v>0</v>
      </c>
      <c r="D2978" t="e">
        <f>VLOOKUP(CSVデータ!C2978,Sheet1!L:M,2,FALSE)</f>
        <v>#N/A</v>
      </c>
      <c r="E2978" s="29">
        <f>CSVデータ!E2978</f>
        <v>0</v>
      </c>
      <c r="F2978" s="29">
        <f>CSVデータ!D2978</f>
        <v>0</v>
      </c>
      <c r="G2978" s="29">
        <f>CSVデータ!F2978</f>
        <v>0</v>
      </c>
    </row>
    <row r="2979" spans="1:7" x14ac:dyDescent="0.4">
      <c r="A2979">
        <f>IF(小平市進捗状況確認シート!$B$6=CSVデータ!G2979,1,0)</f>
        <v>0</v>
      </c>
      <c r="B2979">
        <f>IF(小平市進捗状況確認シート!$C$6=CSVデータ!B2979,1,0)</f>
        <v>1</v>
      </c>
      <c r="C2979">
        <f t="shared" si="46"/>
        <v>0</v>
      </c>
      <c r="D2979" t="e">
        <f>VLOOKUP(CSVデータ!C2979,Sheet1!L:M,2,FALSE)</f>
        <v>#N/A</v>
      </c>
      <c r="E2979" s="29">
        <f>CSVデータ!E2979</f>
        <v>0</v>
      </c>
      <c r="F2979" s="29">
        <f>CSVデータ!D2979</f>
        <v>0</v>
      </c>
      <c r="G2979" s="29">
        <f>CSVデータ!F2979</f>
        <v>0</v>
      </c>
    </row>
    <row r="2980" spans="1:7" x14ac:dyDescent="0.4">
      <c r="A2980">
        <f>IF(小平市進捗状況確認シート!$B$6=CSVデータ!G2980,1,0)</f>
        <v>0</v>
      </c>
      <c r="B2980">
        <f>IF(小平市進捗状況確認シート!$C$6=CSVデータ!B2980,1,0)</f>
        <v>1</v>
      </c>
      <c r="C2980">
        <f t="shared" si="46"/>
        <v>0</v>
      </c>
      <c r="D2980" t="e">
        <f>VLOOKUP(CSVデータ!C2980,Sheet1!L:M,2,FALSE)</f>
        <v>#N/A</v>
      </c>
      <c r="E2980" s="29">
        <f>CSVデータ!E2980</f>
        <v>0</v>
      </c>
      <c r="F2980" s="29">
        <f>CSVデータ!D2980</f>
        <v>0</v>
      </c>
      <c r="G2980" s="29">
        <f>CSVデータ!F2980</f>
        <v>0</v>
      </c>
    </row>
    <row r="2981" spans="1:7" x14ac:dyDescent="0.4">
      <c r="A2981">
        <f>IF(小平市進捗状況確認シート!$B$6=CSVデータ!G2981,1,0)</f>
        <v>0</v>
      </c>
      <c r="B2981">
        <f>IF(小平市進捗状況確認シート!$C$6=CSVデータ!B2981,1,0)</f>
        <v>1</v>
      </c>
      <c r="C2981">
        <f t="shared" si="46"/>
        <v>0</v>
      </c>
      <c r="D2981" t="e">
        <f>VLOOKUP(CSVデータ!C2981,Sheet1!L:M,2,FALSE)</f>
        <v>#N/A</v>
      </c>
      <c r="E2981" s="29">
        <f>CSVデータ!E2981</f>
        <v>0</v>
      </c>
      <c r="F2981" s="29">
        <f>CSVデータ!D2981</f>
        <v>0</v>
      </c>
      <c r="G2981" s="29">
        <f>CSVデータ!F2981</f>
        <v>0</v>
      </c>
    </row>
    <row r="2982" spans="1:7" x14ac:dyDescent="0.4">
      <c r="A2982">
        <f>IF(小平市進捗状況確認シート!$B$6=CSVデータ!G2982,1,0)</f>
        <v>0</v>
      </c>
      <c r="B2982">
        <f>IF(小平市進捗状況確認シート!$C$6=CSVデータ!B2982,1,0)</f>
        <v>1</v>
      </c>
      <c r="C2982">
        <f t="shared" si="46"/>
        <v>0</v>
      </c>
      <c r="D2982" t="e">
        <f>VLOOKUP(CSVデータ!C2982,Sheet1!L:M,2,FALSE)</f>
        <v>#N/A</v>
      </c>
      <c r="E2982" s="29">
        <f>CSVデータ!E2982</f>
        <v>0</v>
      </c>
      <c r="F2982" s="29">
        <f>CSVデータ!D2982</f>
        <v>0</v>
      </c>
      <c r="G2982" s="29">
        <f>CSVデータ!F2982</f>
        <v>0</v>
      </c>
    </row>
    <row r="2983" spans="1:7" x14ac:dyDescent="0.4">
      <c r="A2983">
        <f>IF(小平市進捗状況確認シート!$B$6=CSVデータ!G2983,1,0)</f>
        <v>0</v>
      </c>
      <c r="B2983">
        <f>IF(小平市進捗状況確認シート!$C$6=CSVデータ!B2983,1,0)</f>
        <v>1</v>
      </c>
      <c r="C2983">
        <f t="shared" ref="C2983:C3001" si="47">IF(A2983+B2983=2,1,0)</f>
        <v>0</v>
      </c>
      <c r="D2983" t="e">
        <f>VLOOKUP(CSVデータ!C2983,Sheet1!L:M,2,FALSE)</f>
        <v>#N/A</v>
      </c>
      <c r="E2983" s="29">
        <f>CSVデータ!E2983</f>
        <v>0</v>
      </c>
      <c r="F2983" s="29">
        <f>CSVデータ!D2983</f>
        <v>0</v>
      </c>
      <c r="G2983" s="29">
        <f>CSVデータ!F2983</f>
        <v>0</v>
      </c>
    </row>
    <row r="2984" spans="1:7" x14ac:dyDescent="0.4">
      <c r="A2984">
        <f>IF(小平市進捗状況確認シート!$B$6=CSVデータ!G2984,1,0)</f>
        <v>0</v>
      </c>
      <c r="B2984">
        <f>IF(小平市進捗状況確認シート!$C$6=CSVデータ!B2984,1,0)</f>
        <v>1</v>
      </c>
      <c r="C2984">
        <f t="shared" si="47"/>
        <v>0</v>
      </c>
      <c r="D2984" t="e">
        <f>VLOOKUP(CSVデータ!C2984,Sheet1!L:M,2,FALSE)</f>
        <v>#N/A</v>
      </c>
      <c r="E2984" s="29">
        <f>CSVデータ!E2984</f>
        <v>0</v>
      </c>
      <c r="F2984" s="29">
        <f>CSVデータ!D2984</f>
        <v>0</v>
      </c>
      <c r="G2984" s="29">
        <f>CSVデータ!F2984</f>
        <v>0</v>
      </c>
    </row>
    <row r="2985" spans="1:7" x14ac:dyDescent="0.4">
      <c r="A2985">
        <f>IF(小平市進捗状況確認シート!$B$6=CSVデータ!G2985,1,0)</f>
        <v>0</v>
      </c>
      <c r="B2985">
        <f>IF(小平市進捗状況確認シート!$C$6=CSVデータ!B2985,1,0)</f>
        <v>1</v>
      </c>
      <c r="C2985">
        <f t="shared" si="47"/>
        <v>0</v>
      </c>
      <c r="D2985" t="e">
        <f>VLOOKUP(CSVデータ!C2985,Sheet1!L:M,2,FALSE)</f>
        <v>#N/A</v>
      </c>
      <c r="E2985" s="29">
        <f>CSVデータ!E2985</f>
        <v>0</v>
      </c>
      <c r="F2985" s="29">
        <f>CSVデータ!D2985</f>
        <v>0</v>
      </c>
      <c r="G2985" s="29">
        <f>CSVデータ!F2985</f>
        <v>0</v>
      </c>
    </row>
    <row r="2986" spans="1:7" x14ac:dyDescent="0.4">
      <c r="A2986">
        <f>IF(小平市進捗状況確認シート!$B$6=CSVデータ!G2986,1,0)</f>
        <v>0</v>
      </c>
      <c r="B2986">
        <f>IF(小平市進捗状況確認シート!$C$6=CSVデータ!B2986,1,0)</f>
        <v>1</v>
      </c>
      <c r="C2986">
        <f t="shared" si="47"/>
        <v>0</v>
      </c>
      <c r="D2986" t="e">
        <f>VLOOKUP(CSVデータ!C2986,Sheet1!L:M,2,FALSE)</f>
        <v>#N/A</v>
      </c>
      <c r="E2986" s="29">
        <f>CSVデータ!E2986</f>
        <v>0</v>
      </c>
      <c r="F2986" s="29">
        <f>CSVデータ!D2986</f>
        <v>0</v>
      </c>
      <c r="G2986" s="29">
        <f>CSVデータ!F2986</f>
        <v>0</v>
      </c>
    </row>
    <row r="2987" spans="1:7" x14ac:dyDescent="0.4">
      <c r="A2987">
        <f>IF(小平市進捗状況確認シート!$B$6=CSVデータ!G2987,1,0)</f>
        <v>0</v>
      </c>
      <c r="B2987">
        <f>IF(小平市進捗状況確認シート!$C$6=CSVデータ!B2987,1,0)</f>
        <v>1</v>
      </c>
      <c r="C2987">
        <f t="shared" si="47"/>
        <v>0</v>
      </c>
      <c r="D2987" t="e">
        <f>VLOOKUP(CSVデータ!C2987,Sheet1!L:M,2,FALSE)</f>
        <v>#N/A</v>
      </c>
      <c r="E2987" s="29">
        <f>CSVデータ!E2987</f>
        <v>0</v>
      </c>
      <c r="F2987" s="29">
        <f>CSVデータ!D2987</f>
        <v>0</v>
      </c>
      <c r="G2987" s="29">
        <f>CSVデータ!F2987</f>
        <v>0</v>
      </c>
    </row>
    <row r="2988" spans="1:7" x14ac:dyDescent="0.4">
      <c r="A2988">
        <f>IF(小平市進捗状況確認シート!$B$6=CSVデータ!G2988,1,0)</f>
        <v>0</v>
      </c>
      <c r="B2988">
        <f>IF(小平市進捗状況確認シート!$C$6=CSVデータ!B2988,1,0)</f>
        <v>1</v>
      </c>
      <c r="C2988">
        <f t="shared" si="47"/>
        <v>0</v>
      </c>
      <c r="D2988" t="e">
        <f>VLOOKUP(CSVデータ!C2988,Sheet1!L:M,2,FALSE)</f>
        <v>#N/A</v>
      </c>
      <c r="E2988" s="29">
        <f>CSVデータ!E2988</f>
        <v>0</v>
      </c>
      <c r="F2988" s="29">
        <f>CSVデータ!D2988</f>
        <v>0</v>
      </c>
      <c r="G2988" s="29">
        <f>CSVデータ!F2988</f>
        <v>0</v>
      </c>
    </row>
    <row r="2989" spans="1:7" x14ac:dyDescent="0.4">
      <c r="A2989">
        <f>IF(小平市進捗状況確認シート!$B$6=CSVデータ!G2989,1,0)</f>
        <v>0</v>
      </c>
      <c r="B2989">
        <f>IF(小平市進捗状況確認シート!$C$6=CSVデータ!B2989,1,0)</f>
        <v>1</v>
      </c>
      <c r="C2989">
        <f t="shared" si="47"/>
        <v>0</v>
      </c>
      <c r="D2989" t="e">
        <f>VLOOKUP(CSVデータ!C2989,Sheet1!L:M,2,FALSE)</f>
        <v>#N/A</v>
      </c>
      <c r="E2989" s="29">
        <f>CSVデータ!E2989</f>
        <v>0</v>
      </c>
      <c r="F2989" s="29">
        <f>CSVデータ!D2989</f>
        <v>0</v>
      </c>
      <c r="G2989" s="29">
        <f>CSVデータ!F2989</f>
        <v>0</v>
      </c>
    </row>
    <row r="2990" spans="1:7" x14ac:dyDescent="0.4">
      <c r="A2990">
        <f>IF(小平市進捗状況確認シート!$B$6=CSVデータ!G2990,1,0)</f>
        <v>0</v>
      </c>
      <c r="B2990">
        <f>IF(小平市進捗状況確認シート!$C$6=CSVデータ!B2990,1,0)</f>
        <v>1</v>
      </c>
      <c r="C2990">
        <f t="shared" si="47"/>
        <v>0</v>
      </c>
      <c r="D2990" t="e">
        <f>VLOOKUP(CSVデータ!C2990,Sheet1!L:M,2,FALSE)</f>
        <v>#N/A</v>
      </c>
      <c r="E2990" s="29">
        <f>CSVデータ!E2990</f>
        <v>0</v>
      </c>
      <c r="F2990" s="29">
        <f>CSVデータ!D2990</f>
        <v>0</v>
      </c>
      <c r="G2990" s="29">
        <f>CSVデータ!F2990</f>
        <v>0</v>
      </c>
    </row>
    <row r="2991" spans="1:7" x14ac:dyDescent="0.4">
      <c r="A2991">
        <f>IF(小平市進捗状況確認シート!$B$6=CSVデータ!G2991,1,0)</f>
        <v>0</v>
      </c>
      <c r="B2991">
        <f>IF(小平市進捗状況確認シート!$C$6=CSVデータ!B2991,1,0)</f>
        <v>1</v>
      </c>
      <c r="C2991">
        <f t="shared" si="47"/>
        <v>0</v>
      </c>
      <c r="D2991" t="e">
        <f>VLOOKUP(CSVデータ!C2991,Sheet1!L:M,2,FALSE)</f>
        <v>#N/A</v>
      </c>
      <c r="E2991" s="29">
        <f>CSVデータ!E2991</f>
        <v>0</v>
      </c>
      <c r="F2991" s="29">
        <f>CSVデータ!D2991</f>
        <v>0</v>
      </c>
      <c r="G2991" s="29">
        <f>CSVデータ!F2991</f>
        <v>0</v>
      </c>
    </row>
    <row r="2992" spans="1:7" x14ac:dyDescent="0.4">
      <c r="A2992">
        <f>IF(小平市進捗状況確認シート!$B$6=CSVデータ!G2992,1,0)</f>
        <v>0</v>
      </c>
      <c r="B2992">
        <f>IF(小平市進捗状況確認シート!$C$6=CSVデータ!B2992,1,0)</f>
        <v>1</v>
      </c>
      <c r="C2992">
        <f t="shared" si="47"/>
        <v>0</v>
      </c>
      <c r="D2992" t="e">
        <f>VLOOKUP(CSVデータ!C2992,Sheet1!L:M,2,FALSE)</f>
        <v>#N/A</v>
      </c>
      <c r="E2992" s="29">
        <f>CSVデータ!E2992</f>
        <v>0</v>
      </c>
      <c r="F2992" s="29">
        <f>CSVデータ!D2992</f>
        <v>0</v>
      </c>
      <c r="G2992" s="29">
        <f>CSVデータ!F2992</f>
        <v>0</v>
      </c>
    </row>
    <row r="2993" spans="1:7" x14ac:dyDescent="0.4">
      <c r="A2993">
        <f>IF(小平市進捗状況確認シート!$B$6=CSVデータ!G2993,1,0)</f>
        <v>0</v>
      </c>
      <c r="B2993">
        <f>IF(小平市進捗状況確認シート!$C$6=CSVデータ!B2993,1,0)</f>
        <v>1</v>
      </c>
      <c r="C2993">
        <f t="shared" si="47"/>
        <v>0</v>
      </c>
      <c r="D2993" t="e">
        <f>VLOOKUP(CSVデータ!C2993,Sheet1!L:M,2,FALSE)</f>
        <v>#N/A</v>
      </c>
      <c r="E2993" s="29">
        <f>CSVデータ!E2993</f>
        <v>0</v>
      </c>
      <c r="F2993" s="29">
        <f>CSVデータ!D2993</f>
        <v>0</v>
      </c>
      <c r="G2993" s="29">
        <f>CSVデータ!F2993</f>
        <v>0</v>
      </c>
    </row>
    <row r="2994" spans="1:7" x14ac:dyDescent="0.4">
      <c r="A2994">
        <f>IF(小平市進捗状況確認シート!$B$6=CSVデータ!G2994,1,0)</f>
        <v>0</v>
      </c>
      <c r="B2994">
        <f>IF(小平市進捗状況確認シート!$C$6=CSVデータ!B2994,1,0)</f>
        <v>1</v>
      </c>
      <c r="C2994">
        <f t="shared" si="47"/>
        <v>0</v>
      </c>
      <c r="D2994" t="e">
        <f>VLOOKUP(CSVデータ!C2994,Sheet1!L:M,2,FALSE)</f>
        <v>#N/A</v>
      </c>
      <c r="E2994" s="29">
        <f>CSVデータ!E2994</f>
        <v>0</v>
      </c>
      <c r="F2994" s="29">
        <f>CSVデータ!D2994</f>
        <v>0</v>
      </c>
      <c r="G2994" s="29">
        <f>CSVデータ!F2994</f>
        <v>0</v>
      </c>
    </row>
    <row r="2995" spans="1:7" x14ac:dyDescent="0.4">
      <c r="A2995">
        <f>IF(小平市進捗状況確認シート!$B$6=CSVデータ!G2995,1,0)</f>
        <v>0</v>
      </c>
      <c r="B2995">
        <f>IF(小平市進捗状況確認シート!$C$6=CSVデータ!B2995,1,0)</f>
        <v>1</v>
      </c>
      <c r="C2995">
        <f t="shared" si="47"/>
        <v>0</v>
      </c>
      <c r="D2995" t="e">
        <f>VLOOKUP(CSVデータ!C2995,Sheet1!L:M,2,FALSE)</f>
        <v>#N/A</v>
      </c>
      <c r="E2995" s="29">
        <f>CSVデータ!E2995</f>
        <v>0</v>
      </c>
      <c r="F2995" s="29">
        <f>CSVデータ!D2995</f>
        <v>0</v>
      </c>
      <c r="G2995" s="29">
        <f>CSVデータ!F2995</f>
        <v>0</v>
      </c>
    </row>
    <row r="2996" spans="1:7" x14ac:dyDescent="0.4">
      <c r="A2996">
        <f>IF(小平市進捗状況確認シート!$B$6=CSVデータ!G2996,1,0)</f>
        <v>0</v>
      </c>
      <c r="B2996">
        <f>IF(小平市進捗状況確認シート!$C$6=CSVデータ!B2996,1,0)</f>
        <v>1</v>
      </c>
      <c r="C2996">
        <f t="shared" si="47"/>
        <v>0</v>
      </c>
      <c r="D2996" t="e">
        <f>VLOOKUP(CSVデータ!C2996,Sheet1!L:M,2,FALSE)</f>
        <v>#N/A</v>
      </c>
      <c r="E2996" s="29">
        <f>CSVデータ!E2996</f>
        <v>0</v>
      </c>
      <c r="F2996" s="29">
        <f>CSVデータ!D2996</f>
        <v>0</v>
      </c>
      <c r="G2996" s="29">
        <f>CSVデータ!F2996</f>
        <v>0</v>
      </c>
    </row>
    <row r="2997" spans="1:7" x14ac:dyDescent="0.4">
      <c r="A2997">
        <f>IF(小平市進捗状況確認シート!$B$6=CSVデータ!G2997,1,0)</f>
        <v>0</v>
      </c>
      <c r="B2997">
        <f>IF(小平市進捗状況確認シート!$C$6=CSVデータ!B2997,1,0)</f>
        <v>1</v>
      </c>
      <c r="C2997">
        <f t="shared" si="47"/>
        <v>0</v>
      </c>
      <c r="D2997" t="e">
        <f>VLOOKUP(CSVデータ!C2997,Sheet1!L:M,2,FALSE)</f>
        <v>#N/A</v>
      </c>
      <c r="E2997" s="29">
        <f>CSVデータ!E2997</f>
        <v>0</v>
      </c>
      <c r="F2997" s="29">
        <f>CSVデータ!D2997</f>
        <v>0</v>
      </c>
      <c r="G2997" s="29">
        <f>CSVデータ!F2997</f>
        <v>0</v>
      </c>
    </row>
    <row r="2998" spans="1:7" x14ac:dyDescent="0.4">
      <c r="A2998">
        <f>IF(小平市進捗状況確認シート!$B$6=CSVデータ!G2998,1,0)</f>
        <v>0</v>
      </c>
      <c r="B2998">
        <f>IF(小平市進捗状況確認シート!$C$6=CSVデータ!B2998,1,0)</f>
        <v>1</v>
      </c>
      <c r="C2998">
        <f t="shared" si="47"/>
        <v>0</v>
      </c>
      <c r="D2998" t="e">
        <f>VLOOKUP(CSVデータ!C2998,Sheet1!L:M,2,FALSE)</f>
        <v>#N/A</v>
      </c>
      <c r="E2998" s="29">
        <f>CSVデータ!E2998</f>
        <v>0</v>
      </c>
      <c r="F2998" s="29">
        <f>CSVデータ!D2998</f>
        <v>0</v>
      </c>
      <c r="G2998" s="29">
        <f>CSVデータ!F2998</f>
        <v>0</v>
      </c>
    </row>
    <row r="2999" spans="1:7" x14ac:dyDescent="0.4">
      <c r="A2999">
        <f>IF(小平市進捗状況確認シート!$B$6=CSVデータ!G2999,1,0)</f>
        <v>0</v>
      </c>
      <c r="B2999">
        <f>IF(小平市進捗状況確認シート!$C$6=CSVデータ!B2999,1,0)</f>
        <v>1</v>
      </c>
      <c r="C2999">
        <f t="shared" si="47"/>
        <v>0</v>
      </c>
      <c r="D2999" t="e">
        <f>VLOOKUP(CSVデータ!C2999,Sheet1!L:M,2,FALSE)</f>
        <v>#N/A</v>
      </c>
      <c r="E2999" s="29">
        <f>CSVデータ!E2999</f>
        <v>0</v>
      </c>
      <c r="F2999" s="29">
        <f>CSVデータ!D2999</f>
        <v>0</v>
      </c>
      <c r="G2999" s="29">
        <f>CSVデータ!F2999</f>
        <v>0</v>
      </c>
    </row>
    <row r="3000" spans="1:7" x14ac:dyDescent="0.4">
      <c r="A3000">
        <f>IF(小平市進捗状況確認シート!$B$6=CSVデータ!G3000,1,0)</f>
        <v>0</v>
      </c>
      <c r="B3000">
        <f>IF(小平市進捗状況確認シート!$C$6=CSVデータ!B3000,1,0)</f>
        <v>1</v>
      </c>
      <c r="C3000">
        <f t="shared" si="47"/>
        <v>0</v>
      </c>
      <c r="D3000" t="e">
        <f>VLOOKUP(CSVデータ!C3000,Sheet1!L:M,2,FALSE)</f>
        <v>#N/A</v>
      </c>
      <c r="E3000" s="29">
        <f>CSVデータ!E3000</f>
        <v>0</v>
      </c>
      <c r="F3000" s="29">
        <f>CSVデータ!D3000</f>
        <v>0</v>
      </c>
      <c r="G3000" s="29">
        <f>CSVデータ!F3000</f>
        <v>0</v>
      </c>
    </row>
    <row r="3001" spans="1:7" x14ac:dyDescent="0.4">
      <c r="A3001">
        <f>IF(小平市進捗状況確認シート!$B$6=CSVデータ!G3001,1,0)</f>
        <v>0</v>
      </c>
      <c r="B3001">
        <f>IF(小平市進捗状況確認シート!$C$6=CSVデータ!B3001,1,0)</f>
        <v>1</v>
      </c>
      <c r="C3001">
        <f t="shared" si="47"/>
        <v>0</v>
      </c>
      <c r="D3001" t="e">
        <f>VLOOKUP(CSVデータ!C3001,Sheet1!L:M,2,FALSE)</f>
        <v>#N/A</v>
      </c>
      <c r="E3001" s="29">
        <f>CSVデータ!E3001</f>
        <v>0</v>
      </c>
      <c r="F3001" s="29">
        <f>CSVデータ!D3001</f>
        <v>0</v>
      </c>
      <c r="G3001" s="29">
        <f>CSVデータ!F3001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小平市進捗状況確認シート</vt:lpstr>
      <vt:lpstr>CSVデータ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2024-05-14T01:38:37Z</dcterms:modified>
</cp:coreProperties>
</file>