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1703\cab_行政経営課$\02-05 統計調査関係\★401刊行物\★02統計書\統計書完成版データ\統計書（平成30年版）Excelバージョン\"/>
    </mc:Choice>
  </mc:AlternateContent>
  <bookViews>
    <workbookView xWindow="600" yWindow="90" windowWidth="10755" windowHeight="6705" tabRatio="675"/>
  </bookViews>
  <sheets>
    <sheet name="P13" sheetId="3" r:id="rId1"/>
    <sheet name="P14.15" sheetId="5" r:id="rId2"/>
    <sheet name="P16.17" sheetId="6" r:id="rId3"/>
    <sheet name="P18.19" sheetId="7" r:id="rId4"/>
    <sheet name="P20.21" sheetId="8" r:id="rId5"/>
    <sheet name="P22.23" sheetId="9" r:id="rId6"/>
    <sheet name="P24.25" sheetId="10" r:id="rId7"/>
    <sheet name="P26.27" sheetId="11" r:id="rId8"/>
    <sheet name="P28" sheetId="13" r:id="rId9"/>
  </sheets>
  <definedNames>
    <definedName name="_xlnm.Print_Area" localSheetId="0">'P13'!$A$1:$H$43</definedName>
    <definedName name="_xlnm.Print_Area" localSheetId="4">P20.21!$A$1:$U$47</definedName>
    <definedName name="_xlnm.Print_Area" localSheetId="5">P22.23!$A$1:$X$46</definedName>
    <definedName name="_xlnm.Print_Area" localSheetId="6">P24.25!$A$1:$P$51</definedName>
    <definedName name="_xlnm.Print_Area" localSheetId="7">P26.27!$A$1:$AA$48</definedName>
    <definedName name="_xlnm.Print_Area" localSheetId="8">'P28'!$A$1:$F$28</definedName>
  </definedNames>
  <calcPr calcId="162913"/>
</workbook>
</file>

<file path=xl/calcChain.xml><?xml version="1.0" encoding="utf-8"?>
<calcChain xmlns="http://schemas.openxmlformats.org/spreadsheetml/2006/main">
  <c r="F20" i="13" l="1"/>
  <c r="E20" i="13"/>
  <c r="D20" i="13"/>
  <c r="C20" i="13"/>
  <c r="B20" i="13"/>
  <c r="F9" i="13"/>
  <c r="E9" i="13"/>
  <c r="D9" i="13"/>
  <c r="C9" i="13"/>
  <c r="B9" i="13"/>
  <c r="F5" i="13"/>
  <c r="E5" i="13"/>
  <c r="D5" i="13"/>
  <c r="C5" i="13"/>
  <c r="C4" i="13" s="1"/>
  <c r="B5" i="13"/>
  <c r="F4" i="13"/>
  <c r="U10" i="11" l="1"/>
  <c r="U11" i="11"/>
  <c r="U13" i="11"/>
  <c r="U14" i="11"/>
  <c r="U15" i="11"/>
  <c r="U16" i="11"/>
  <c r="U17" i="11"/>
  <c r="U18" i="11"/>
  <c r="U9" i="11"/>
  <c r="N10" i="11"/>
  <c r="N11" i="11"/>
  <c r="N13" i="11"/>
  <c r="N15" i="11"/>
  <c r="N17" i="11"/>
  <c r="N18" i="11"/>
  <c r="F10" i="11"/>
  <c r="F12" i="11"/>
  <c r="F14" i="11"/>
  <c r="F16" i="11"/>
  <c r="F18" i="11"/>
  <c r="F19" i="11"/>
  <c r="F9" i="11"/>
  <c r="L11" i="11"/>
  <c r="L12" i="11"/>
  <c r="N12" i="11" s="1"/>
  <c r="L13" i="11"/>
  <c r="L14" i="11"/>
  <c r="N14" i="11" s="1"/>
  <c r="L15" i="11"/>
  <c r="L16" i="11"/>
  <c r="N16" i="11" s="1"/>
  <c r="L17" i="11"/>
  <c r="L19" i="11"/>
  <c r="N19" i="11" s="1"/>
  <c r="L9" i="11"/>
  <c r="N9" i="11" s="1"/>
  <c r="D11" i="11"/>
  <c r="F11" i="11" s="1"/>
  <c r="D12" i="11"/>
  <c r="D13" i="11"/>
  <c r="F13" i="11" s="1"/>
  <c r="D14" i="11"/>
  <c r="D15" i="11"/>
  <c r="F15" i="11" s="1"/>
  <c r="D16" i="11"/>
  <c r="D17" i="11"/>
  <c r="F17" i="11" s="1"/>
  <c r="D18" i="11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7" i="9"/>
  <c r="K16" i="9"/>
  <c r="K15" i="9"/>
  <c r="K11" i="9"/>
  <c r="K10" i="9"/>
  <c r="K9" i="9"/>
  <c r="K8" i="9"/>
  <c r="K7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1" i="9"/>
  <c r="E10" i="9"/>
  <c r="E9" i="9"/>
  <c r="E8" i="9"/>
  <c r="E7" i="9"/>
  <c r="W42" i="9"/>
  <c r="W41" i="9"/>
  <c r="W40" i="9"/>
  <c r="W39" i="9"/>
  <c r="W38" i="9"/>
  <c r="W37" i="9"/>
  <c r="W36" i="9"/>
  <c r="W35" i="9"/>
  <c r="W33" i="9"/>
  <c r="W34" i="9"/>
  <c r="W32" i="9"/>
  <c r="W31" i="9"/>
  <c r="W30" i="9"/>
  <c r="W29" i="9"/>
  <c r="W28" i="9"/>
  <c r="W27" i="9"/>
  <c r="W26" i="9"/>
  <c r="W25" i="9"/>
  <c r="W23" i="9"/>
  <c r="W21" i="9"/>
  <c r="W19" i="9"/>
  <c r="W18" i="9"/>
  <c r="W17" i="9"/>
  <c r="W16" i="9"/>
  <c r="W15" i="9"/>
  <c r="W14" i="9"/>
  <c r="W13" i="9"/>
  <c r="W11" i="9"/>
  <c r="W10" i="9"/>
  <c r="W9" i="9"/>
  <c r="W8" i="9"/>
  <c r="W7" i="9"/>
  <c r="Q42" i="9"/>
  <c r="Q41" i="9"/>
  <c r="Q40" i="9"/>
  <c r="Q39" i="9"/>
  <c r="Q38" i="9"/>
  <c r="Q37" i="9"/>
  <c r="Q36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1" i="9"/>
  <c r="Q10" i="9"/>
  <c r="Q9" i="9"/>
  <c r="Q8" i="9"/>
  <c r="Q7" i="9"/>
  <c r="U31" i="8"/>
  <c r="U30" i="8"/>
  <c r="U29" i="8"/>
  <c r="U27" i="8"/>
  <c r="U26" i="8"/>
  <c r="U25" i="8"/>
  <c r="U24" i="8"/>
  <c r="U23" i="8"/>
  <c r="U22" i="8"/>
  <c r="U21" i="8"/>
  <c r="U20" i="8"/>
  <c r="U19" i="8"/>
  <c r="U18" i="8"/>
  <c r="U16" i="8"/>
  <c r="U15" i="8"/>
  <c r="U14" i="8"/>
  <c r="U13" i="8"/>
  <c r="U12" i="8"/>
  <c r="U11" i="8"/>
  <c r="U10" i="8"/>
  <c r="U9" i="8"/>
  <c r="U8" i="8"/>
  <c r="U7" i="8"/>
  <c r="U6" i="8"/>
  <c r="Q32" i="8"/>
  <c r="Q31" i="8"/>
  <c r="Q30" i="8"/>
  <c r="Q29" i="8"/>
  <c r="Q27" i="8"/>
  <c r="Q26" i="8"/>
  <c r="Q25" i="8"/>
  <c r="Q24" i="8"/>
  <c r="Q23" i="8"/>
  <c r="Q22" i="8"/>
  <c r="Q21" i="8"/>
  <c r="Q20" i="8"/>
  <c r="Q19" i="8"/>
  <c r="Q18" i="8"/>
  <c r="Q16" i="8"/>
  <c r="Q15" i="8"/>
  <c r="Q14" i="8"/>
  <c r="Q13" i="8"/>
  <c r="Q12" i="8"/>
  <c r="Q11" i="8"/>
  <c r="Q10" i="8"/>
  <c r="Q9" i="8"/>
  <c r="Q8" i="8"/>
  <c r="Q7" i="8"/>
  <c r="Q6" i="8"/>
</calcChain>
</file>

<file path=xl/sharedStrings.xml><?xml version="1.0" encoding="utf-8"?>
<sst xmlns="http://schemas.openxmlformats.org/spreadsheetml/2006/main" count="994" uniqueCount="655">
  <si>
    <t>１．人　　　　　口</t>
  </si>
  <si>
    <t>各年１月１日</t>
  </si>
  <si>
    <t>年　　　次</t>
  </si>
  <si>
    <t>総　　　数</t>
  </si>
  <si>
    <t>男</t>
  </si>
  <si>
    <t>女</t>
  </si>
  <si>
    <t>世帯数</t>
  </si>
  <si>
    <t>人口密度</t>
  </si>
  <si>
    <t>人／㎢</t>
  </si>
  <si>
    <t>1世帯当</t>
  </si>
  <si>
    <t>たり人口</t>
  </si>
  <si>
    <t>人口増加率</t>
  </si>
  <si>
    <t>（％）</t>
  </si>
  <si>
    <t>資料：住民基本台帳人口</t>
  </si>
  <si>
    <t>町　　　　丁</t>
  </si>
  <si>
    <t>人口総数</t>
  </si>
  <si>
    <t>世 帯 数</t>
  </si>
  <si>
    <t>人 口 密 度</t>
  </si>
  <si>
    <t>人 ／ ㎢</t>
  </si>
  <si>
    <t>１世帯当たり</t>
  </si>
  <si>
    <t>人　　口</t>
  </si>
  <si>
    <t>総数</t>
  </si>
  <si>
    <t>中島町</t>
  </si>
  <si>
    <t>上水新町１丁目</t>
  </si>
  <si>
    <t>上水新町２丁目</t>
  </si>
  <si>
    <t>上水新町３丁目</t>
  </si>
  <si>
    <t>たかの台</t>
  </si>
  <si>
    <t>小川町１丁目</t>
  </si>
  <si>
    <t>小川町２丁目</t>
  </si>
  <si>
    <t>栄町１丁目</t>
  </si>
  <si>
    <t>栄町２丁目</t>
  </si>
  <si>
    <t>栄町３丁目</t>
  </si>
  <si>
    <t>小川西町１丁目</t>
  </si>
  <si>
    <t>小川西町２丁目</t>
  </si>
  <si>
    <t>小川西町３丁目</t>
  </si>
  <si>
    <t>小川西町４丁目</t>
  </si>
  <si>
    <t>小川西町５丁目</t>
  </si>
  <si>
    <t>小川東町</t>
  </si>
  <si>
    <t>小川東町１丁目</t>
  </si>
  <si>
    <t>小川東町２丁目</t>
  </si>
  <si>
    <t>小川東町３丁目</t>
  </si>
  <si>
    <t>小川東町４丁目</t>
  </si>
  <si>
    <t>小川東町５丁目</t>
  </si>
  <si>
    <t>上水本町１丁目</t>
  </si>
  <si>
    <t>上水本町２丁目</t>
  </si>
  <si>
    <t>上水本町３丁目</t>
  </si>
  <si>
    <t>上水本町４丁目</t>
  </si>
  <si>
    <t>上水本町５丁目</t>
  </si>
  <si>
    <t>上水本町６丁目</t>
  </si>
  <si>
    <t>上水南町１丁目</t>
  </si>
  <si>
    <t>上水南町２丁目</t>
  </si>
  <si>
    <t>上水南町３丁目</t>
  </si>
  <si>
    <t>上水南町４丁目</t>
  </si>
  <si>
    <t>喜平町1丁目</t>
  </si>
  <si>
    <t>喜平町２丁目</t>
  </si>
  <si>
    <t>喜平町３丁目</t>
  </si>
  <si>
    <t>津田町１丁目</t>
  </si>
  <si>
    <t>津田町２丁目</t>
  </si>
  <si>
    <t>人　　　口</t>
  </si>
  <si>
    <t>1世帯当たり</t>
  </si>
  <si>
    <t>津田町３丁目</t>
  </si>
  <si>
    <t>学園西町１丁目</t>
  </si>
  <si>
    <t>学園西町２丁目</t>
  </si>
  <si>
    <t>学園西町３丁目</t>
  </si>
  <si>
    <t>学園東町</t>
  </si>
  <si>
    <t>学園東町１丁目</t>
  </si>
  <si>
    <t>学園東町２丁目</t>
  </si>
  <si>
    <t>学園東町３丁目</t>
  </si>
  <si>
    <t>仲町</t>
  </si>
  <si>
    <t>美園町１丁目</t>
  </si>
  <si>
    <t>美園町２丁目</t>
  </si>
  <si>
    <t>美園町３丁目</t>
  </si>
  <si>
    <t>回田町</t>
  </si>
  <si>
    <t>御幸町</t>
  </si>
  <si>
    <t>鈴木町１丁目</t>
  </si>
  <si>
    <t>鈴木町２丁目</t>
  </si>
  <si>
    <t>天神町１丁目</t>
  </si>
  <si>
    <t>天神町２丁目</t>
  </si>
  <si>
    <t>天神町３丁目</t>
  </si>
  <si>
    <t>天神町４丁目</t>
  </si>
  <si>
    <t>大沼町１丁目</t>
  </si>
  <si>
    <t>大沼町２丁目</t>
  </si>
  <si>
    <t>大沼町３丁目</t>
  </si>
  <si>
    <t>大沼町４丁目</t>
  </si>
  <si>
    <t>大沼町５丁目</t>
  </si>
  <si>
    <t>大沼町６丁目</t>
  </si>
  <si>
    <t>大沼町７丁目</t>
  </si>
  <si>
    <t>花小金井南町１丁目</t>
  </si>
  <si>
    <t>花小金井南町２丁目</t>
  </si>
  <si>
    <t>花小金井南町３丁目</t>
  </si>
  <si>
    <t>花小金井１丁目</t>
  </si>
  <si>
    <t>花小金井２丁目</t>
  </si>
  <si>
    <t>花小金井３丁目</t>
  </si>
  <si>
    <t>花小金井４丁目</t>
  </si>
  <si>
    <t>花小金井５丁目</t>
  </si>
  <si>
    <t>花小金井６丁目</t>
  </si>
  <si>
    <t>花小金井７丁目</t>
  </si>
  <si>
    <t>花小金井８丁目</t>
  </si>
  <si>
    <t>年次及び</t>
  </si>
  <si>
    <t>月　　次</t>
  </si>
  <si>
    <t>総　　数</t>
  </si>
  <si>
    <t>平成23年</t>
  </si>
  <si>
    <t>平成24年</t>
  </si>
  <si>
    <t>平成26年</t>
  </si>
  <si>
    <t>平成25年</t>
  </si>
  <si>
    <t>平成27年</t>
  </si>
  <si>
    <t>年　　次</t>
  </si>
  <si>
    <t>増 加 数</t>
  </si>
  <si>
    <t>自　　然　　動　　態</t>
  </si>
  <si>
    <t>社　　会　　動　　態</t>
  </si>
  <si>
    <t>出　　生</t>
  </si>
  <si>
    <t>死　　亡</t>
  </si>
  <si>
    <t>転　　入</t>
  </si>
  <si>
    <t>転　　出</t>
  </si>
  <si>
    <t>0 ～ 4</t>
  </si>
  <si>
    <t>5 ～ 9</t>
  </si>
  <si>
    <t>10 ～ 14</t>
  </si>
  <si>
    <t>15 ～ 19</t>
  </si>
  <si>
    <t>20 ～ 24</t>
  </si>
  <si>
    <t>25 ～ 29</t>
  </si>
  <si>
    <t>30 ～ 34</t>
  </si>
  <si>
    <t>35 ～ 39</t>
  </si>
  <si>
    <t>（注）｢出生率｣､「死亡率」は人口1,000人当たりの１年間の出生数、死亡数を示す。</t>
  </si>
  <si>
    <t>　　　｢自然増加率｣､「社会増加率」は人口1,000人当たりの１年間の自然増加数、社</t>
  </si>
  <si>
    <t>　　　会増加数を示す。各々の率は７月１日の人口を基準としたもの。</t>
  </si>
  <si>
    <t>資料：小平市の人口（市民課）</t>
  </si>
  <si>
    <t>40 ～ 44</t>
  </si>
  <si>
    <t>45 ～ 49</t>
  </si>
  <si>
    <t>50 ～ 54</t>
  </si>
  <si>
    <t>55 ～ 59</t>
  </si>
  <si>
    <t>60 ～ 64</t>
  </si>
  <si>
    <t>65 ～ 69</t>
  </si>
  <si>
    <t>70 ～ 74</t>
  </si>
  <si>
    <t>75 ～ 79</t>
  </si>
  <si>
    <t>80 ～ 84</t>
  </si>
  <si>
    <t>85 ～ 89</t>
  </si>
  <si>
    <t>90歳 ～</t>
  </si>
  <si>
    <t>総 数</t>
  </si>
  <si>
    <t>韓 国</t>
  </si>
  <si>
    <t>朝 鮮</t>
  </si>
  <si>
    <t>中 国</t>
  </si>
  <si>
    <t>米 国</t>
  </si>
  <si>
    <t>英 国</t>
  </si>
  <si>
    <t>オース</t>
  </si>
  <si>
    <t>トラリア</t>
  </si>
  <si>
    <t>ブラジル</t>
  </si>
  <si>
    <t>タ イ</t>
  </si>
  <si>
    <t>その他</t>
  </si>
  <si>
    <t>（注）外国人登録制度が廃止され、平成24年７月９日より外国人</t>
  </si>
  <si>
    <t>各年10月１日</t>
  </si>
  <si>
    <t>－</t>
  </si>
  <si>
    <t>（注）昭和20年は人口調査。１世帯当たり人口は普通世帯の１世帯当たり人口である。</t>
  </si>
  <si>
    <t>資料：国勢調査結果報告</t>
  </si>
  <si>
    <t>転入人口</t>
  </si>
  <si>
    <t>転出人口</t>
  </si>
  <si>
    <t>転入超過</t>
  </si>
  <si>
    <t>(△転出超過)</t>
  </si>
  <si>
    <t>総　　　　　数</t>
  </si>
  <si>
    <t>滋　　賀　　県</t>
  </si>
  <si>
    <t>北　　海　　道</t>
  </si>
  <si>
    <t>京　　都　　府</t>
  </si>
  <si>
    <t>青　　森　　県</t>
  </si>
  <si>
    <t>大　　阪　　府</t>
  </si>
  <si>
    <t>岩　　手　　県</t>
  </si>
  <si>
    <t>兵　　庫　　県</t>
  </si>
  <si>
    <t>宮　　城　　県</t>
  </si>
  <si>
    <t>奈　　良　　県</t>
  </si>
  <si>
    <t>秋　　田　　県</t>
  </si>
  <si>
    <t>和　歌　山　県</t>
  </si>
  <si>
    <t>山　　形　　県</t>
  </si>
  <si>
    <t>鳥　　取　　県</t>
  </si>
  <si>
    <t>福　　島　　県</t>
  </si>
  <si>
    <t>島　　根　　県</t>
  </si>
  <si>
    <t>茨　　城　　県</t>
  </si>
  <si>
    <t>岡　　山　　県</t>
  </si>
  <si>
    <t>栃　　木　　県</t>
  </si>
  <si>
    <t>広　　島　　県</t>
  </si>
  <si>
    <t>群　　馬　　県</t>
  </si>
  <si>
    <t>山　　口　　県</t>
  </si>
  <si>
    <t>埼　　玉　　県</t>
  </si>
  <si>
    <t>徳　　島　　県</t>
  </si>
  <si>
    <t>千　　葉　　県</t>
  </si>
  <si>
    <t>香　　川　　県</t>
  </si>
  <si>
    <t>東　　京　　都</t>
  </si>
  <si>
    <t>愛　　媛　　県</t>
  </si>
  <si>
    <t>神　奈　川　県</t>
  </si>
  <si>
    <t>高　　知　　県</t>
  </si>
  <si>
    <t>新　　潟　　県</t>
  </si>
  <si>
    <t>福　　岡　　県</t>
  </si>
  <si>
    <t>佐　　賀　　県</t>
  </si>
  <si>
    <t>長　　崎　　県</t>
  </si>
  <si>
    <t>熊　　本　　県</t>
  </si>
  <si>
    <t>山　　梨　　県</t>
  </si>
  <si>
    <t>大　　分　　県</t>
  </si>
  <si>
    <t>長　　野　　県</t>
  </si>
  <si>
    <t>宮　　崎　　県</t>
  </si>
  <si>
    <t>静　　岡　　県</t>
  </si>
  <si>
    <t>沖　　縄　　県</t>
  </si>
  <si>
    <t>愛　　知　　県</t>
  </si>
  <si>
    <t>国　　　　　外</t>
  </si>
  <si>
    <t>三　　重　　県</t>
  </si>
  <si>
    <t>住　所　設　定</t>
  </si>
  <si>
    <t>通　　　　勤　　　　者</t>
  </si>
  <si>
    <t>順位</t>
  </si>
  <si>
    <t>住 所 地</t>
  </si>
  <si>
    <t>構成比（％）</t>
  </si>
  <si>
    <t>東京都総数</t>
  </si>
  <si>
    <t>東久留米市</t>
  </si>
  <si>
    <t>立　川　市</t>
  </si>
  <si>
    <t>武蔵村山市</t>
  </si>
  <si>
    <t>府　中　市</t>
  </si>
  <si>
    <t>昭　島　市</t>
  </si>
  <si>
    <t>青　梅　市</t>
  </si>
  <si>
    <t>日　野　市</t>
  </si>
  <si>
    <t>清　瀬　市</t>
  </si>
  <si>
    <t>三　鷹　市</t>
  </si>
  <si>
    <t>国　立　市</t>
  </si>
  <si>
    <t>あきる野市</t>
  </si>
  <si>
    <t>羽　村　市</t>
  </si>
  <si>
    <t>福　生　市</t>
  </si>
  <si>
    <t>町　田　市</t>
  </si>
  <si>
    <t>調　布　市</t>
  </si>
  <si>
    <t>多　摩　市</t>
  </si>
  <si>
    <t>一般世帯数</t>
  </si>
  <si>
    <t>一般世帯人員</t>
  </si>
  <si>
    <t>65歳以上の世帯員のいる世帯</t>
  </si>
  <si>
    <t>（再掲）65歳以上の世帯員のいる家族類型別世帯</t>
  </si>
  <si>
    <t>３世代世帯</t>
  </si>
  <si>
    <t>年　齢</t>
  </si>
  <si>
    <t>流　　出　　人　　口</t>
  </si>
  <si>
    <t>流　　入　　人　　口</t>
  </si>
  <si>
    <t>総　数</t>
  </si>
  <si>
    <t>通勤者</t>
  </si>
  <si>
    <t>通学者</t>
  </si>
  <si>
    <t>15歳未満</t>
  </si>
  <si>
    <t>15～19歳</t>
  </si>
  <si>
    <t>20～24</t>
  </si>
  <si>
    <t>25～29</t>
  </si>
  <si>
    <t>30～34</t>
  </si>
  <si>
    <t>35～44</t>
  </si>
  <si>
    <t>45～54</t>
  </si>
  <si>
    <t>55～64</t>
  </si>
  <si>
    <t>65～74</t>
  </si>
  <si>
    <t>75歳以上</t>
  </si>
  <si>
    <t>　　　流入率は夜間人口に対する流入人口の比率である。</t>
  </si>
  <si>
    <t>21．東京都26市別人口・世帯及び面積</t>
  </si>
  <si>
    <t>地　　　域</t>
  </si>
  <si>
    <t>住　　　民　　　基　　　本　　　台　　　帳</t>
  </si>
  <si>
    <t>世　帯　数</t>
  </si>
  <si>
    <t>人　　　　　　口</t>
  </si>
  <si>
    <t>区　　　部</t>
  </si>
  <si>
    <t>市　　　部</t>
  </si>
  <si>
    <t>郡　　　部</t>
  </si>
  <si>
    <t>島　　　部</t>
  </si>
  <si>
    <t>小　平　市</t>
  </si>
  <si>
    <t>狛　江　市</t>
  </si>
  <si>
    <t>稲　城　市</t>
  </si>
  <si>
    <t>（住民基本台帳による世帯と人口）</t>
  </si>
  <si>
    <t>年　　齢</t>
  </si>
  <si>
    <t>５　～　９</t>
  </si>
  <si>
    <t>10　～　14</t>
  </si>
  <si>
    <t>15　～　64</t>
  </si>
  <si>
    <t>15　～　19</t>
  </si>
  <si>
    <t>20　～　24</t>
  </si>
  <si>
    <t>25　～　29</t>
  </si>
  <si>
    <t>30　～　34</t>
  </si>
  <si>
    <t>35　～　39</t>
  </si>
  <si>
    <t>40　～　44</t>
  </si>
  <si>
    <t>45　～　49</t>
  </si>
  <si>
    <t>50　～　54</t>
  </si>
  <si>
    <t>55　～　59</t>
  </si>
  <si>
    <t>60　～　64</t>
  </si>
  <si>
    <t>65　歳　以　上</t>
  </si>
  <si>
    <t>65　～　69</t>
  </si>
  <si>
    <t>70　～　74</t>
  </si>
  <si>
    <t>75　～　79</t>
  </si>
  <si>
    <t>80　～　84</t>
  </si>
  <si>
    <t>85　～　89</t>
  </si>
  <si>
    <t>90　歳　以　上</t>
  </si>
  <si>
    <t>婚　姻</t>
    <phoneticPr fontId="25"/>
  </si>
  <si>
    <t>離　婚</t>
    <phoneticPr fontId="25"/>
  </si>
  <si>
    <t>死　産</t>
    <phoneticPr fontId="25"/>
  </si>
  <si>
    <t>普通世帯当たり人口</t>
    <rPh sb="7" eb="9">
      <t>ジンコウ</t>
    </rPh>
    <phoneticPr fontId="25"/>
  </si>
  <si>
    <t>人口増加率（％）</t>
    <phoneticPr fontId="25"/>
  </si>
  <si>
    <t>年　次</t>
    <phoneticPr fontId="25"/>
  </si>
  <si>
    <t>夫婦のみの世帯</t>
    <phoneticPr fontId="25"/>
  </si>
  <si>
    <t>夫婦のみの世帯</t>
    <rPh sb="5" eb="7">
      <t>セタイ</t>
    </rPh>
    <phoneticPr fontId="25"/>
  </si>
  <si>
    <t>夫婦と子供から成る世帯</t>
    <phoneticPr fontId="25"/>
  </si>
  <si>
    <t>単独世帯</t>
    <phoneticPr fontId="25"/>
  </si>
  <si>
    <t>単独世帯</t>
    <phoneticPr fontId="25"/>
  </si>
  <si>
    <t>昼　間　　人　口</t>
    <phoneticPr fontId="25"/>
  </si>
  <si>
    <t>夜　間　人　口</t>
    <rPh sb="4" eb="5">
      <t>ヒト</t>
    </rPh>
    <rPh sb="6" eb="7">
      <t>クチ</t>
    </rPh>
    <phoneticPr fontId="25"/>
  </si>
  <si>
    <t>昼　間
人　口
指　数</t>
    <phoneticPr fontId="25"/>
  </si>
  <si>
    <t>流出率（％）</t>
    <phoneticPr fontId="25"/>
  </si>
  <si>
    <t>流入率(％)</t>
    <phoneticPr fontId="25"/>
  </si>
  <si>
    <t>面　　　積（㎢）</t>
    <phoneticPr fontId="25"/>
  </si>
  <si>
    <t>平成２年</t>
    <phoneticPr fontId="25"/>
  </si>
  <si>
    <t xml:space="preserve">11．　人　　　　口　    </t>
    <phoneticPr fontId="25"/>
  </si>
  <si>
    <t xml:space="preserve">    　動　　　　態</t>
    <phoneticPr fontId="25"/>
  </si>
  <si>
    <t xml:space="preserve">   　級　　）　　別　　人　　口</t>
    <phoneticPr fontId="25"/>
  </si>
  <si>
    <t xml:space="preserve">12．年　齢　（　5　歳　階　   </t>
    <phoneticPr fontId="25"/>
  </si>
  <si>
    <t>転入前・転出後</t>
    <phoneticPr fontId="25"/>
  </si>
  <si>
    <t xml:space="preserve">10．月　　別　　人　　口     </t>
    <phoneticPr fontId="25"/>
  </si>
  <si>
    <t xml:space="preserve">     世　　帯　　数　　の　　推　　移</t>
    <phoneticPr fontId="25"/>
  </si>
  <si>
    <t>27
年</t>
    <rPh sb="3" eb="4">
      <t>ネン</t>
    </rPh>
    <phoneticPr fontId="25"/>
  </si>
  <si>
    <t>28
年</t>
    <rPh sb="3" eb="4">
      <t>ネン</t>
    </rPh>
    <phoneticPr fontId="25"/>
  </si>
  <si>
    <t>フィリ
ピ　ン</t>
    <phoneticPr fontId="25"/>
  </si>
  <si>
    <r>
      <t xml:space="preserve">夜間人口に対す
る昼間人口指数
</t>
    </r>
    <r>
      <rPr>
        <sz val="8"/>
        <color theme="1"/>
        <rFont val="ＭＳ 明朝"/>
        <family val="1"/>
        <charset val="128"/>
      </rPr>
      <t>(夜間人口＝100)</t>
    </r>
    <phoneticPr fontId="25"/>
  </si>
  <si>
    <r>
      <t xml:space="preserve">昼間人口
</t>
    </r>
    <r>
      <rPr>
        <sz val="8"/>
        <color theme="1"/>
        <rFont val="ＭＳ 明朝"/>
        <family val="1"/>
        <charset val="128"/>
      </rPr>
      <t>従業地・通学
地による人口</t>
    </r>
    <phoneticPr fontId="25"/>
  </si>
  <si>
    <t>昼間人口
対 前 回
増加率(％)</t>
    <phoneticPr fontId="25"/>
  </si>
  <si>
    <t>夜間人口
常住地に
よる人口</t>
    <phoneticPr fontId="25"/>
  </si>
  <si>
    <t>昼　　間
人口密度
（人／㎢）</t>
    <phoneticPr fontId="25"/>
  </si>
  <si>
    <t>残留人口
市内にとど
まる人口</t>
    <phoneticPr fontId="25"/>
  </si>
  <si>
    <t>社 　 会
増 加 率</t>
    <phoneticPr fontId="25"/>
  </si>
  <si>
    <t>自    然
増 加 率</t>
    <phoneticPr fontId="25"/>
  </si>
  <si>
    <t>出 生 率</t>
    <phoneticPr fontId="25"/>
  </si>
  <si>
    <t>死 亡 率</t>
    <phoneticPr fontId="25"/>
  </si>
  <si>
    <t>年　　間
増 加 数</t>
    <phoneticPr fontId="25"/>
  </si>
  <si>
    <t>八 王 子 市</t>
    <phoneticPr fontId="25"/>
  </si>
  <si>
    <t>武 蔵 野 市</t>
    <phoneticPr fontId="25"/>
  </si>
  <si>
    <t>小 金 井 市</t>
    <phoneticPr fontId="25"/>
  </si>
  <si>
    <t>東 村 山 市</t>
    <phoneticPr fontId="25"/>
  </si>
  <si>
    <t>国 分 寺 市</t>
    <phoneticPr fontId="25"/>
  </si>
  <si>
    <t>東 大 和 市</t>
    <phoneticPr fontId="25"/>
  </si>
  <si>
    <t>西 東 京 市</t>
    <phoneticPr fontId="25"/>
  </si>
  <si>
    <t>他 県 総 数</t>
    <phoneticPr fontId="25"/>
  </si>
  <si>
    <t>町  村  部</t>
    <phoneticPr fontId="25"/>
  </si>
  <si>
    <t>市　  　部</t>
    <phoneticPr fontId="25"/>
  </si>
  <si>
    <t>区　  　部</t>
    <phoneticPr fontId="25"/>
  </si>
  <si>
    <t>市    　部</t>
    <phoneticPr fontId="25"/>
  </si>
  <si>
    <t>19．年 齢 別 昼 間 人 口</t>
    <phoneticPr fontId="25"/>
  </si>
  <si>
    <t>20．昼 間 人 口 の 推 移</t>
    <phoneticPr fontId="25"/>
  </si>
  <si>
    <t>通　　　　学　　　　者</t>
    <phoneticPr fontId="25"/>
  </si>
  <si>
    <t xml:space="preserve">９．町　　　丁　　　別     </t>
    <phoneticPr fontId="25"/>
  </si>
  <si>
    <t xml:space="preserve">     人　　　口</t>
    <phoneticPr fontId="25"/>
  </si>
  <si>
    <t>小川東町５丁目</t>
    <phoneticPr fontId="25"/>
  </si>
  <si>
    <t>29
年</t>
    <rPh sb="3" eb="4">
      <t>ネン</t>
    </rPh>
    <phoneticPr fontId="25"/>
  </si>
  <si>
    <t>の　住　所　地</t>
    <phoneticPr fontId="25"/>
  </si>
  <si>
    <t xml:space="preserve"> 平成２年</t>
    <phoneticPr fontId="25"/>
  </si>
  <si>
    <t>３</t>
    <phoneticPr fontId="25"/>
  </si>
  <si>
    <t>４</t>
    <phoneticPr fontId="25"/>
  </si>
  <si>
    <t>５</t>
    <phoneticPr fontId="25"/>
  </si>
  <si>
    <t>６</t>
    <phoneticPr fontId="25"/>
  </si>
  <si>
    <t>７</t>
    <phoneticPr fontId="25"/>
  </si>
  <si>
    <t>８</t>
    <phoneticPr fontId="25"/>
  </si>
  <si>
    <t>９</t>
    <phoneticPr fontId="25"/>
  </si>
  <si>
    <t xml:space="preserve">  １月</t>
    <phoneticPr fontId="25"/>
  </si>
  <si>
    <t>２</t>
    <phoneticPr fontId="25"/>
  </si>
  <si>
    <t xml:space="preserve">  12</t>
    <phoneticPr fontId="25"/>
  </si>
  <si>
    <t xml:space="preserve">  ７</t>
    <phoneticPr fontId="25"/>
  </si>
  <si>
    <t xml:space="preserve">  17</t>
    <phoneticPr fontId="25"/>
  </si>
  <si>
    <t>昭和５年</t>
    <rPh sb="0" eb="2">
      <t>ショウワ</t>
    </rPh>
    <phoneticPr fontId="25"/>
  </si>
  <si>
    <t>大正９年</t>
    <rPh sb="0" eb="2">
      <t>タイショウ</t>
    </rPh>
    <phoneticPr fontId="25"/>
  </si>
  <si>
    <t>平成２年</t>
    <rPh sb="0" eb="2">
      <t>ヘイセイ</t>
    </rPh>
    <phoneticPr fontId="25"/>
  </si>
  <si>
    <t xml:space="preserve">  27</t>
    <phoneticPr fontId="25"/>
  </si>
  <si>
    <t xml:space="preserve">  14</t>
    <phoneticPr fontId="25"/>
  </si>
  <si>
    <t xml:space="preserve">  10</t>
    <phoneticPr fontId="25"/>
  </si>
  <si>
    <t xml:space="preserve">  15</t>
    <phoneticPr fontId="25"/>
  </si>
  <si>
    <t xml:space="preserve">  20</t>
    <phoneticPr fontId="25"/>
  </si>
  <si>
    <t xml:space="preserve">  25</t>
    <phoneticPr fontId="25"/>
  </si>
  <si>
    <t xml:space="preserve">  30</t>
    <phoneticPr fontId="25"/>
  </si>
  <si>
    <t xml:space="preserve">  35</t>
    <phoneticPr fontId="25"/>
  </si>
  <si>
    <t xml:space="preserve">  40</t>
    <phoneticPr fontId="25"/>
  </si>
  <si>
    <t xml:space="preserve">  45</t>
    <phoneticPr fontId="25"/>
  </si>
  <si>
    <t xml:space="preserve">  50</t>
    <phoneticPr fontId="25"/>
  </si>
  <si>
    <t xml:space="preserve">  55</t>
    <phoneticPr fontId="25"/>
  </si>
  <si>
    <t xml:space="preserve">  60</t>
    <phoneticPr fontId="25"/>
  </si>
  <si>
    <t xml:space="preserve">  7</t>
    <phoneticPr fontId="25"/>
  </si>
  <si>
    <t xml:space="preserve">  12</t>
    <phoneticPr fontId="25"/>
  </si>
  <si>
    <t xml:space="preserve">  17</t>
    <phoneticPr fontId="25"/>
  </si>
  <si>
    <t xml:space="preserve">  22</t>
    <phoneticPr fontId="25"/>
  </si>
  <si>
    <t xml:space="preserve">  23</t>
    <phoneticPr fontId="25"/>
  </si>
  <si>
    <t xml:space="preserve"> ３</t>
    <phoneticPr fontId="25"/>
  </si>
  <si>
    <t xml:space="preserve"> ４</t>
    <phoneticPr fontId="25"/>
  </si>
  <si>
    <t xml:space="preserve"> ５</t>
    <phoneticPr fontId="25"/>
  </si>
  <si>
    <t xml:space="preserve"> ６</t>
    <phoneticPr fontId="25"/>
  </si>
  <si>
    <t xml:space="preserve"> ７</t>
    <phoneticPr fontId="25"/>
  </si>
  <si>
    <t xml:space="preserve"> ９</t>
    <phoneticPr fontId="25"/>
  </si>
  <si>
    <t xml:space="preserve">    222</t>
    <phoneticPr fontId="25"/>
  </si>
  <si>
    <t xml:space="preserve">     27</t>
    <phoneticPr fontId="25"/>
  </si>
  <si>
    <t xml:space="preserve"> △ 349</t>
    <phoneticPr fontId="25"/>
  </si>
  <si>
    <t xml:space="preserve">    334</t>
    <phoneticPr fontId="25"/>
  </si>
  <si>
    <t xml:space="preserve">    582</t>
    <phoneticPr fontId="25"/>
  </si>
  <si>
    <t xml:space="preserve">    579</t>
    <phoneticPr fontId="25"/>
  </si>
  <si>
    <t xml:space="preserve">       1.2</t>
    <phoneticPr fontId="25"/>
  </si>
  <si>
    <t xml:space="preserve">       0.2</t>
    <phoneticPr fontId="25"/>
  </si>
  <si>
    <t xml:space="preserve">    △ 1.9</t>
    <phoneticPr fontId="25"/>
  </si>
  <si>
    <t xml:space="preserve">       1.9</t>
    <phoneticPr fontId="25"/>
  </si>
  <si>
    <t xml:space="preserve">       7.3</t>
    <phoneticPr fontId="25"/>
  </si>
  <si>
    <t xml:space="preserve">       3.1</t>
    <phoneticPr fontId="25"/>
  </si>
  <si>
    <t>鹿　児　島　県</t>
    <phoneticPr fontId="25"/>
  </si>
  <si>
    <t xml:space="preserve"> </t>
    <phoneticPr fontId="25"/>
  </si>
  <si>
    <t>富　　山　　県</t>
    <phoneticPr fontId="25"/>
  </si>
  <si>
    <t>石　　川　　県</t>
    <phoneticPr fontId="25"/>
  </si>
  <si>
    <t>福　　井　　県</t>
    <phoneticPr fontId="25"/>
  </si>
  <si>
    <t>岐　　阜　　県</t>
    <phoneticPr fontId="25"/>
  </si>
  <si>
    <t xml:space="preserve">      0.7</t>
    <phoneticPr fontId="25"/>
  </si>
  <si>
    <t xml:space="preserve">      0.9</t>
    <phoneticPr fontId="25"/>
  </si>
  <si>
    <t xml:space="preserve">      1.1</t>
    <phoneticPr fontId="25"/>
  </si>
  <si>
    <t xml:space="preserve">      1.4</t>
    <phoneticPr fontId="25"/>
  </si>
  <si>
    <t xml:space="preserve">      1.3</t>
    <phoneticPr fontId="25"/>
  </si>
  <si>
    <t xml:space="preserve">      0.4</t>
    <phoneticPr fontId="25"/>
  </si>
  <si>
    <t xml:space="preserve">      0.6</t>
    <phoneticPr fontId="25"/>
  </si>
  <si>
    <t xml:space="preserve">      0.8</t>
    <phoneticPr fontId="25"/>
  </si>
  <si>
    <t xml:space="preserve">      0.2</t>
    <phoneticPr fontId="25"/>
  </si>
  <si>
    <t xml:space="preserve">      0.5</t>
    <phoneticPr fontId="25"/>
  </si>
  <si>
    <t xml:space="preserve">      0.3</t>
    <phoneticPr fontId="25"/>
  </si>
  <si>
    <t xml:space="preserve">      2.9</t>
    <phoneticPr fontId="25"/>
  </si>
  <si>
    <t>（注）「住所設定」は、従前の住所が定かではない転入の為、</t>
    <phoneticPr fontId="25"/>
  </si>
  <si>
    <t>　資料：東京都総務局</t>
    <phoneticPr fontId="25"/>
  </si>
  <si>
    <t xml:space="preserve">      （注）総数には「年齢不詳」を含む。</t>
    <phoneticPr fontId="25"/>
  </si>
  <si>
    <t xml:space="preserve">      資料：住民基本台帳人口           </t>
    <phoneticPr fontId="25"/>
  </si>
  <si>
    <t xml:space="preserve">    （注）昼間人口（夜間人口－流出人口＋流入人口）により求めた。</t>
    <phoneticPr fontId="25"/>
  </si>
  <si>
    <t>　　　    昼間人口指数は（昼間人口÷夜間人口）×100により求めた。</t>
    <phoneticPr fontId="25"/>
  </si>
  <si>
    <t>　　  　  昼・夜間人口には年齢不詳人口を含まない。</t>
    <phoneticPr fontId="25"/>
  </si>
  <si>
    <t xml:space="preserve">    資料：国勢調査結果報告</t>
    <phoneticPr fontId="25"/>
  </si>
  <si>
    <t xml:space="preserve"> </t>
    <phoneticPr fontId="25"/>
  </si>
  <si>
    <t>△ 1.0</t>
    <phoneticPr fontId="25"/>
  </si>
  <si>
    <t>△ 0.2</t>
    <phoneticPr fontId="25"/>
  </si>
  <si>
    <t xml:space="preserve">      住民も住民基本台帳制度の対象となる法改正があった。</t>
    <phoneticPr fontId="25"/>
  </si>
  <si>
    <t xml:space="preserve">        転入人口の総数には含めない。</t>
    <phoneticPr fontId="25"/>
  </si>
  <si>
    <t xml:space="preserve">   資料：小平市の人口（市民課）</t>
    <phoneticPr fontId="25"/>
  </si>
  <si>
    <t>（再掲）65歳以上の世帯員のいる家族類型別世帯</t>
    <phoneticPr fontId="25"/>
  </si>
  <si>
    <t>喜平町１丁目</t>
    <phoneticPr fontId="25"/>
  </si>
  <si>
    <t>喜平町２丁目</t>
    <phoneticPr fontId="25"/>
  </si>
  <si>
    <t>喜平町３丁目</t>
    <phoneticPr fontId="25"/>
  </si>
  <si>
    <t>津田町１丁目</t>
    <phoneticPr fontId="25"/>
  </si>
  <si>
    <t>津田町２丁目</t>
    <phoneticPr fontId="25"/>
  </si>
  <si>
    <t>津田町３丁目</t>
    <phoneticPr fontId="25"/>
  </si>
  <si>
    <t>学園西町１丁目</t>
    <phoneticPr fontId="25"/>
  </si>
  <si>
    <t>学園西町２丁目</t>
    <phoneticPr fontId="25"/>
  </si>
  <si>
    <t>学園西町３丁目</t>
    <phoneticPr fontId="25"/>
  </si>
  <si>
    <t>学園東町１丁目</t>
    <phoneticPr fontId="25"/>
  </si>
  <si>
    <t>学園東町２丁目</t>
    <phoneticPr fontId="25"/>
  </si>
  <si>
    <t>学園東町３丁目</t>
    <phoneticPr fontId="25"/>
  </si>
  <si>
    <t>美園町１丁目</t>
    <phoneticPr fontId="25"/>
  </si>
  <si>
    <t>美園町２丁目</t>
    <phoneticPr fontId="25"/>
  </si>
  <si>
    <t>美園町３丁目</t>
    <phoneticPr fontId="25"/>
  </si>
  <si>
    <t>鈴木町１丁目</t>
    <phoneticPr fontId="25"/>
  </si>
  <si>
    <t>鈴木町２丁目</t>
    <phoneticPr fontId="25"/>
  </si>
  <si>
    <t>天神町１丁目</t>
    <phoneticPr fontId="25"/>
  </si>
  <si>
    <t>天神町２丁目</t>
    <phoneticPr fontId="25"/>
  </si>
  <si>
    <t>大沼町１丁目</t>
    <phoneticPr fontId="25"/>
  </si>
  <si>
    <t>大沼町２丁目</t>
    <phoneticPr fontId="25"/>
  </si>
  <si>
    <t>大沼町３丁目</t>
    <phoneticPr fontId="25"/>
  </si>
  <si>
    <t>大沼町４丁目</t>
    <phoneticPr fontId="25"/>
  </si>
  <si>
    <t>大沼町５丁目</t>
    <phoneticPr fontId="25"/>
  </si>
  <si>
    <t>大沼町６丁目</t>
    <phoneticPr fontId="25"/>
  </si>
  <si>
    <t>大沼町７丁目</t>
    <phoneticPr fontId="25"/>
  </si>
  <si>
    <t>花小金井南町１丁目</t>
    <phoneticPr fontId="25"/>
  </si>
  <si>
    <t>花小金井南町２丁目</t>
    <phoneticPr fontId="25"/>
  </si>
  <si>
    <t>花小金井南町３丁目</t>
    <phoneticPr fontId="25"/>
  </si>
  <si>
    <t>花小金井１丁目</t>
    <phoneticPr fontId="25"/>
  </si>
  <si>
    <t>花小金井２丁目</t>
    <phoneticPr fontId="25"/>
  </si>
  <si>
    <t>花小金井３丁目</t>
    <phoneticPr fontId="25"/>
  </si>
  <si>
    <t>花小金井４丁目</t>
    <phoneticPr fontId="25"/>
  </si>
  <si>
    <t>花小金井５丁目</t>
    <phoneticPr fontId="25"/>
  </si>
  <si>
    <t>花小金井６丁目</t>
    <phoneticPr fontId="25"/>
  </si>
  <si>
    <t>花小金井８丁目</t>
    <phoneticPr fontId="25"/>
  </si>
  <si>
    <t>花小金井７丁目</t>
    <rPh sb="3" eb="4">
      <t>イ</t>
    </rPh>
    <phoneticPr fontId="25"/>
  </si>
  <si>
    <t>天神町３丁目</t>
    <phoneticPr fontId="25"/>
  </si>
  <si>
    <t>天神町４丁目</t>
    <phoneticPr fontId="25"/>
  </si>
  <si>
    <t xml:space="preserve">      0.0</t>
    <phoneticPr fontId="25"/>
  </si>
  <si>
    <t>世 帯 数</t>
    <phoneticPr fontId="25"/>
  </si>
  <si>
    <t>人 口 密 度</t>
    <phoneticPr fontId="25"/>
  </si>
  <si>
    <t xml:space="preserve">  1,325</t>
    <phoneticPr fontId="25"/>
  </si>
  <si>
    <t>　　　　　13．外 国 人 住 民 数</t>
    <phoneticPr fontId="25"/>
  </si>
  <si>
    <t>　　　　　14．国 勢 調 査 人 口 の 推 移</t>
    <phoneticPr fontId="25"/>
  </si>
  <si>
    <t>15．都 道 府 県 別 転 出 入 人 口</t>
    <phoneticPr fontId="25"/>
  </si>
  <si>
    <t>　　　　16．他 区 市 町 村 か ら の 流 入 人 口</t>
    <phoneticPr fontId="25"/>
  </si>
  <si>
    <t>　　　　17．他 区 市 町 村 へ の 流 出 人 口</t>
    <phoneticPr fontId="25"/>
  </si>
  <si>
    <t xml:space="preserve">      1,425</t>
    <phoneticPr fontId="25"/>
  </si>
  <si>
    <t xml:space="preserve">        493</t>
    <phoneticPr fontId="25"/>
  </si>
  <si>
    <t xml:space="preserve">        326</t>
    <phoneticPr fontId="25"/>
  </si>
  <si>
    <t xml:space="preserve">     △ 106</t>
    <phoneticPr fontId="25"/>
  </si>
  <si>
    <t xml:space="preserve">        487</t>
    <phoneticPr fontId="25"/>
  </si>
  <si>
    <t xml:space="preserve">        806</t>
    <phoneticPr fontId="25"/>
  </si>
  <si>
    <t xml:space="preserve">        678</t>
    <phoneticPr fontId="25"/>
  </si>
  <si>
    <t>　　－</t>
    <phoneticPr fontId="25"/>
  </si>
  <si>
    <t>－</t>
    <phoneticPr fontId="25"/>
  </si>
  <si>
    <t xml:space="preserve"> ８</t>
    <phoneticPr fontId="25"/>
  </si>
  <si>
    <t>平成29年</t>
    <phoneticPr fontId="25"/>
  </si>
  <si>
    <t>平成28年</t>
    <phoneticPr fontId="25"/>
  </si>
  <si>
    <t xml:space="preserve">      1,716</t>
    <phoneticPr fontId="25"/>
  </si>
  <si>
    <t xml:space="preserve">  1,553</t>
    <phoneticPr fontId="25"/>
  </si>
  <si>
    <t xml:space="preserve">      1,323</t>
    <phoneticPr fontId="25"/>
  </si>
  <si>
    <t xml:space="preserve">  1,291</t>
    <phoneticPr fontId="25"/>
  </si>
  <si>
    <t xml:space="preserve"> 32</t>
    <phoneticPr fontId="25"/>
  </si>
  <si>
    <t xml:space="preserve">       8.2</t>
    <phoneticPr fontId="25"/>
  </si>
  <si>
    <t xml:space="preserve">       6.8</t>
    <phoneticPr fontId="25"/>
  </si>
  <si>
    <t>30
年</t>
    <rPh sb="3" eb="4">
      <t>ネン</t>
    </rPh>
    <phoneticPr fontId="25"/>
  </si>
  <si>
    <t xml:space="preserve"> </t>
    <phoneticPr fontId="25"/>
  </si>
  <si>
    <t xml:space="preserve">      －</t>
    <phoneticPr fontId="25"/>
  </si>
  <si>
    <t xml:space="preserve">  22</t>
    <phoneticPr fontId="25"/>
  </si>
  <si>
    <t>新　宿　区</t>
    <phoneticPr fontId="25"/>
  </si>
  <si>
    <t>国 分 寺 市</t>
    <phoneticPr fontId="25"/>
  </si>
  <si>
    <t>立　川　市</t>
    <phoneticPr fontId="25"/>
  </si>
  <si>
    <t>小 金 井 市</t>
    <phoneticPr fontId="25"/>
  </si>
  <si>
    <t>中　央　区</t>
    <phoneticPr fontId="25"/>
  </si>
  <si>
    <t>渋　谷　区</t>
    <phoneticPr fontId="25"/>
  </si>
  <si>
    <t>府　中　市</t>
    <phoneticPr fontId="25"/>
  </si>
  <si>
    <t>杉　並　区</t>
    <phoneticPr fontId="25"/>
  </si>
  <si>
    <t>三　鷹　市</t>
    <phoneticPr fontId="25"/>
  </si>
  <si>
    <t>中　野　区</t>
    <phoneticPr fontId="25"/>
  </si>
  <si>
    <t>練　馬　区</t>
    <phoneticPr fontId="25"/>
  </si>
  <si>
    <t>豊　島　区</t>
    <phoneticPr fontId="25"/>
  </si>
  <si>
    <t>品　川　区</t>
    <phoneticPr fontId="25"/>
  </si>
  <si>
    <t>江　東　区</t>
    <phoneticPr fontId="25"/>
  </si>
  <si>
    <t>文　京　区</t>
    <phoneticPr fontId="25"/>
  </si>
  <si>
    <t>昭　島　市</t>
    <phoneticPr fontId="25"/>
  </si>
  <si>
    <t>国　立　市</t>
    <phoneticPr fontId="25"/>
  </si>
  <si>
    <t>日　野　市</t>
    <phoneticPr fontId="25"/>
  </si>
  <si>
    <t>台　東　区</t>
    <phoneticPr fontId="25"/>
  </si>
  <si>
    <t>目　黒　区</t>
    <phoneticPr fontId="25"/>
  </si>
  <si>
    <t>武 蔵 野 市</t>
    <phoneticPr fontId="25"/>
  </si>
  <si>
    <t>西 東 京 市</t>
    <phoneticPr fontId="25"/>
  </si>
  <si>
    <t>東 村 山 市</t>
    <phoneticPr fontId="25"/>
  </si>
  <si>
    <t>八 王 子 市</t>
    <phoneticPr fontId="25"/>
  </si>
  <si>
    <t>東 大 和 市</t>
    <phoneticPr fontId="25"/>
  </si>
  <si>
    <t>世 田 谷 区</t>
    <phoneticPr fontId="25"/>
  </si>
  <si>
    <t>調　布　市</t>
    <phoneticPr fontId="25"/>
  </si>
  <si>
    <t>清　瀬　市</t>
    <phoneticPr fontId="25"/>
  </si>
  <si>
    <t>港　　　区</t>
    <phoneticPr fontId="25"/>
  </si>
  <si>
    <t>町　田　市</t>
    <phoneticPr fontId="25"/>
  </si>
  <si>
    <t>板　橋　区</t>
    <phoneticPr fontId="25"/>
  </si>
  <si>
    <t>青　梅　市</t>
    <phoneticPr fontId="25"/>
  </si>
  <si>
    <t>羽　村　市</t>
    <phoneticPr fontId="25"/>
  </si>
  <si>
    <t>福　生　市</t>
    <phoneticPr fontId="25"/>
  </si>
  <si>
    <t>稲　城　市</t>
    <phoneticPr fontId="25"/>
  </si>
  <si>
    <t>多　摩　市</t>
    <phoneticPr fontId="25"/>
  </si>
  <si>
    <t>大　田　区</t>
    <phoneticPr fontId="25"/>
  </si>
  <si>
    <t xml:space="preserve">国 分 寺 市 </t>
    <phoneticPr fontId="25"/>
  </si>
  <si>
    <t>江 戸 川 区</t>
    <phoneticPr fontId="25"/>
  </si>
  <si>
    <t>千 代 田 区</t>
    <phoneticPr fontId="25"/>
  </si>
  <si>
    <t xml:space="preserve">   （注）15歳以上の通勤者及び通学者による。</t>
    <phoneticPr fontId="25"/>
  </si>
  <si>
    <t>　  資料：国勢調査結果報告</t>
    <phoneticPr fontId="25"/>
  </si>
  <si>
    <t xml:space="preserve">  （注）15歳以上の通勤者及び通学者による。</t>
    <phoneticPr fontId="25"/>
  </si>
  <si>
    <t xml:space="preserve">   資料：国勢調査結果報告</t>
    <phoneticPr fontId="25"/>
  </si>
  <si>
    <t xml:space="preserve">　　　昼・夜間人口には年齢不詳人口を含まない。      </t>
    <phoneticPr fontId="25"/>
  </si>
  <si>
    <t xml:space="preserve">  資料：国勢調査結果報告</t>
    <phoneticPr fontId="25"/>
  </si>
  <si>
    <t xml:space="preserve"> （注）流出率は夜間人口に対する流出人口の比率である。</t>
    <phoneticPr fontId="25"/>
  </si>
  <si>
    <t xml:space="preserve">      0.7</t>
    <phoneticPr fontId="25"/>
  </si>
  <si>
    <t>平成22年</t>
    <phoneticPr fontId="25"/>
  </si>
  <si>
    <t xml:space="preserve">  24</t>
    <phoneticPr fontId="25"/>
  </si>
  <si>
    <t xml:space="preserve">  25</t>
    <phoneticPr fontId="25"/>
  </si>
  <si>
    <t xml:space="preserve">  26</t>
    <phoneticPr fontId="25"/>
  </si>
  <si>
    <t xml:space="preserve">  27</t>
    <phoneticPr fontId="25"/>
  </si>
  <si>
    <t xml:space="preserve">  28</t>
    <phoneticPr fontId="25"/>
  </si>
  <si>
    <t xml:space="preserve">  29</t>
    <phoneticPr fontId="25"/>
  </si>
  <si>
    <t xml:space="preserve">  30</t>
    <phoneticPr fontId="25"/>
  </si>
  <si>
    <t xml:space="preserve">  31</t>
    <phoneticPr fontId="25"/>
  </si>
  <si>
    <t xml:space="preserve"> 平成20年</t>
    <phoneticPr fontId="25"/>
  </si>
  <si>
    <t xml:space="preserve">      1.2</t>
    <phoneticPr fontId="25"/>
  </si>
  <si>
    <t>平成30年</t>
    <phoneticPr fontId="25"/>
  </si>
  <si>
    <t>31
年</t>
    <rPh sb="3" eb="4">
      <t>ネン</t>
    </rPh>
    <phoneticPr fontId="25"/>
  </si>
  <si>
    <t xml:space="preserve">      1,401</t>
    <phoneticPr fontId="25"/>
  </si>
  <si>
    <t>　　　99</t>
    <phoneticPr fontId="25"/>
  </si>
  <si>
    <t xml:space="preserve">  1,525</t>
    <phoneticPr fontId="25"/>
  </si>
  <si>
    <t xml:space="preserve">       8.0</t>
    <phoneticPr fontId="25"/>
  </si>
  <si>
    <t>182</t>
    <phoneticPr fontId="25"/>
  </si>
  <si>
    <t>60</t>
    <phoneticPr fontId="25"/>
  </si>
  <si>
    <t>62</t>
    <phoneticPr fontId="25"/>
  </si>
  <si>
    <t>86</t>
    <phoneticPr fontId="25"/>
  </si>
  <si>
    <t>31</t>
    <phoneticPr fontId="25"/>
  </si>
  <si>
    <t>34</t>
    <phoneticPr fontId="25"/>
  </si>
  <si>
    <t>82</t>
    <phoneticPr fontId="25"/>
  </si>
  <si>
    <t>114</t>
    <phoneticPr fontId="25"/>
  </si>
  <si>
    <t>149</t>
    <phoneticPr fontId="25"/>
  </si>
  <si>
    <t>100</t>
    <phoneticPr fontId="25"/>
  </si>
  <si>
    <t>796</t>
    <phoneticPr fontId="25"/>
  </si>
  <si>
    <t>356</t>
    <phoneticPr fontId="25"/>
  </si>
  <si>
    <t>578</t>
    <phoneticPr fontId="25"/>
  </si>
  <si>
    <t>109</t>
    <phoneticPr fontId="25"/>
  </si>
  <si>
    <t>50</t>
    <phoneticPr fontId="25"/>
  </si>
  <si>
    <t>49</t>
    <phoneticPr fontId="25"/>
  </si>
  <si>
    <t>22</t>
    <phoneticPr fontId="25"/>
  </si>
  <si>
    <t>70</t>
    <phoneticPr fontId="25"/>
  </si>
  <si>
    <t>135</t>
    <phoneticPr fontId="25"/>
  </si>
  <si>
    <t>42</t>
    <phoneticPr fontId="25"/>
  </si>
  <si>
    <t>156</t>
    <phoneticPr fontId="25"/>
  </si>
  <si>
    <t>226</t>
    <phoneticPr fontId="25"/>
  </si>
  <si>
    <t>38</t>
    <phoneticPr fontId="25"/>
  </si>
  <si>
    <t>137</t>
    <phoneticPr fontId="25"/>
  </si>
  <si>
    <t>29</t>
    <phoneticPr fontId="25"/>
  </si>
  <si>
    <t>20</t>
    <phoneticPr fontId="25"/>
  </si>
  <si>
    <t>94</t>
    <phoneticPr fontId="25"/>
  </si>
  <si>
    <t>15</t>
    <phoneticPr fontId="25"/>
  </si>
  <si>
    <t>53</t>
    <phoneticPr fontId="25"/>
  </si>
  <si>
    <t>143</t>
    <phoneticPr fontId="25"/>
  </si>
  <si>
    <t>90</t>
    <phoneticPr fontId="25"/>
  </si>
  <si>
    <t>801</t>
    <phoneticPr fontId="25"/>
  </si>
  <si>
    <t>392</t>
    <phoneticPr fontId="25"/>
  </si>
  <si>
    <t>671</t>
    <phoneticPr fontId="25"/>
  </si>
  <si>
    <t>64</t>
    <phoneticPr fontId="25"/>
  </si>
  <si>
    <t>41</t>
    <phoneticPr fontId="25"/>
  </si>
  <si>
    <t>14</t>
    <phoneticPr fontId="25"/>
  </si>
  <si>
    <t>77</t>
    <phoneticPr fontId="25"/>
  </si>
  <si>
    <t>24</t>
    <phoneticPr fontId="25"/>
  </si>
  <si>
    <t>110</t>
    <phoneticPr fontId="25"/>
  </si>
  <si>
    <t>141</t>
    <phoneticPr fontId="25"/>
  </si>
  <si>
    <t>27</t>
    <phoneticPr fontId="25"/>
  </si>
  <si>
    <t>83</t>
    <phoneticPr fontId="25"/>
  </si>
  <si>
    <t>267</t>
    <phoneticPr fontId="25"/>
  </si>
  <si>
    <t>160</t>
    <phoneticPr fontId="25"/>
  </si>
  <si>
    <t>19</t>
    <phoneticPr fontId="25"/>
  </si>
  <si>
    <t>16</t>
    <phoneticPr fontId="25"/>
  </si>
  <si>
    <t>12</t>
    <phoneticPr fontId="25"/>
  </si>
  <si>
    <t>43</t>
    <phoneticPr fontId="25"/>
  </si>
  <si>
    <t>56</t>
    <phoneticPr fontId="25"/>
  </si>
  <si>
    <t>163</t>
    <phoneticPr fontId="25"/>
  </si>
  <si>
    <t>21</t>
    <phoneticPr fontId="25"/>
  </si>
  <si>
    <t>33</t>
    <phoneticPr fontId="25"/>
  </si>
  <si>
    <t>32</t>
    <phoneticPr fontId="25"/>
  </si>
  <si>
    <t>45</t>
    <phoneticPr fontId="25"/>
  </si>
  <si>
    <t>35</t>
    <phoneticPr fontId="25"/>
  </si>
  <si>
    <t>34</t>
    <phoneticPr fontId="25"/>
  </si>
  <si>
    <t>63</t>
    <phoneticPr fontId="25"/>
  </si>
  <si>
    <t>197</t>
    <phoneticPr fontId="25"/>
  </si>
  <si>
    <t>8</t>
    <phoneticPr fontId="25"/>
  </si>
  <si>
    <t>4</t>
    <phoneticPr fontId="25"/>
  </si>
  <si>
    <t>9</t>
    <phoneticPr fontId="25"/>
  </si>
  <si>
    <t>30</t>
    <phoneticPr fontId="25"/>
  </si>
  <si>
    <t>23</t>
    <phoneticPr fontId="25"/>
  </si>
  <si>
    <t>18</t>
    <phoneticPr fontId="25"/>
  </si>
  <si>
    <t>128</t>
    <phoneticPr fontId="25"/>
  </si>
  <si>
    <t>7</t>
    <phoneticPr fontId="25"/>
  </si>
  <si>
    <t>10</t>
    <phoneticPr fontId="25"/>
  </si>
  <si>
    <t>36</t>
    <phoneticPr fontId="25"/>
  </si>
  <si>
    <t>26</t>
    <phoneticPr fontId="25"/>
  </si>
  <si>
    <t>37</t>
    <phoneticPr fontId="25"/>
  </si>
  <si>
    <t>　　　　　　　   （平成27年国勢調査結果による）</t>
    <rPh sb="11" eb="13">
      <t>ヘイセイ</t>
    </rPh>
    <rPh sb="15" eb="16">
      <t>ネン</t>
    </rPh>
    <rPh sb="16" eb="18">
      <t>コクセイ</t>
    </rPh>
    <rPh sb="18" eb="20">
      <t>チョウサ</t>
    </rPh>
    <rPh sb="20" eb="22">
      <t>ケッカ</t>
    </rPh>
    <phoneticPr fontId="25"/>
  </si>
  <si>
    <t xml:space="preserve">            　　　 住民も住民基本台帳制度の対象となる法改正があった。</t>
    <rPh sb="16" eb="18">
      <t>ジュウミン</t>
    </rPh>
    <phoneticPr fontId="25"/>
  </si>
  <si>
    <t xml:space="preserve">     　　　  （注）外国人登録制度が廃止され、平成24年７月９日より外国人</t>
    <phoneticPr fontId="25"/>
  </si>
  <si>
    <t xml:space="preserve">      　　　  資料：住民基本台帳人口</t>
    <phoneticPr fontId="25"/>
  </si>
  <si>
    <t>平成29年１月～12月</t>
    <phoneticPr fontId="25"/>
  </si>
  <si>
    <t xml:space="preserve">        ８．住 民 基 本 台 帳 人 口 の 推 移</t>
    <phoneticPr fontId="25"/>
  </si>
  <si>
    <t>18．町 丁 別 一 般 世 帯 数・　　</t>
    <phoneticPr fontId="25"/>
  </si>
  <si>
    <r>
      <t>　　　　　</t>
    </r>
    <r>
      <rPr>
        <sz val="16"/>
        <color theme="1"/>
        <rFont val="ＭＳ Ｐゴシック"/>
        <family val="3"/>
        <charset val="128"/>
        <scheme val="minor"/>
      </rPr>
      <t>一</t>
    </r>
    <r>
      <rPr>
        <sz val="16"/>
        <color theme="1"/>
        <rFont val="ＭＳ Ｐゴシック"/>
        <family val="2"/>
        <charset val="128"/>
        <scheme val="minor"/>
      </rPr>
      <t xml:space="preserve">  </t>
    </r>
    <r>
      <rPr>
        <sz val="16"/>
        <color theme="1"/>
        <rFont val="ＭＳ Ｐゴシック"/>
        <family val="3"/>
        <charset val="128"/>
        <scheme val="minor"/>
      </rPr>
      <t>般</t>
    </r>
    <r>
      <rPr>
        <sz val="16"/>
        <color theme="1"/>
        <rFont val="ＭＳ Ｐゴシック"/>
        <family val="2"/>
        <charset val="128"/>
        <scheme val="minor"/>
      </rPr>
      <t xml:space="preserve"> </t>
    </r>
    <r>
      <rPr>
        <sz val="16"/>
        <color theme="1"/>
        <rFont val="ＭＳ Ｐゴシック"/>
        <family val="3"/>
        <charset val="128"/>
        <scheme val="minor"/>
      </rPr>
      <t>世</t>
    </r>
    <r>
      <rPr>
        <sz val="16"/>
        <color theme="1"/>
        <rFont val="ＭＳ Ｐゴシック"/>
        <family val="2"/>
        <charset val="128"/>
        <scheme val="minor"/>
      </rPr>
      <t xml:space="preserve"> </t>
    </r>
    <r>
      <rPr>
        <sz val="16"/>
        <color theme="1"/>
        <rFont val="ＭＳ Ｐゴシック"/>
        <family val="3"/>
        <charset val="128"/>
        <scheme val="minor"/>
      </rPr>
      <t>帯</t>
    </r>
    <r>
      <rPr>
        <sz val="16"/>
        <color theme="1"/>
        <rFont val="ＭＳ Ｐゴシック"/>
        <family val="2"/>
        <charset val="128"/>
        <scheme val="minor"/>
      </rPr>
      <t xml:space="preserve"> </t>
    </r>
    <r>
      <rPr>
        <sz val="16"/>
        <color theme="1"/>
        <rFont val="ＭＳ Ｐゴシック"/>
        <family val="3"/>
        <charset val="128"/>
        <scheme val="minor"/>
      </rPr>
      <t>人</t>
    </r>
    <r>
      <rPr>
        <sz val="16"/>
        <color theme="1"/>
        <rFont val="ＭＳ Ｐゴシック"/>
        <family val="2"/>
        <charset val="128"/>
        <scheme val="minor"/>
      </rPr>
      <t xml:space="preserve"> </t>
    </r>
    <r>
      <rPr>
        <sz val="16"/>
        <color theme="1"/>
        <rFont val="ＭＳ Ｐゴシック"/>
        <family val="3"/>
        <charset val="128"/>
        <scheme val="minor"/>
      </rPr>
      <t>員</t>
    </r>
    <r>
      <rPr>
        <sz val="11"/>
        <color theme="1"/>
        <rFont val="ＭＳ Ｐゴシック"/>
        <family val="2"/>
        <charset val="128"/>
        <scheme val="minor"/>
      </rPr>
      <t>　－65歳以上の世帯員のいる世帯－</t>
    </r>
    <phoneticPr fontId="25"/>
  </si>
  <si>
    <t xml:space="preserve"> △ 0.6</t>
    <phoneticPr fontId="25"/>
  </si>
  <si>
    <t xml:space="preserve">  △ 124</t>
    <phoneticPr fontId="25"/>
  </si>
  <si>
    <t>平成31年１月１日</t>
    <rPh sb="0" eb="2">
      <t>ヘイセイ</t>
    </rPh>
    <rPh sb="4" eb="5">
      <t>ネン</t>
    </rPh>
    <rPh sb="6" eb="7">
      <t>ガツ</t>
    </rPh>
    <rPh sb="8" eb="9">
      <t>ニチ</t>
    </rPh>
    <phoneticPr fontId="25"/>
  </si>
  <si>
    <t>平成27年10月１日</t>
    <rPh sb="0" eb="2">
      <t>ヘイセイ</t>
    </rPh>
    <rPh sb="4" eb="5">
      <t>ネン</t>
    </rPh>
    <rPh sb="7" eb="8">
      <t>ガツ</t>
    </rPh>
    <rPh sb="9" eb="10">
      <t>ニチ</t>
    </rPh>
    <phoneticPr fontId="25"/>
  </si>
  <si>
    <t>各年10月１日</t>
    <phoneticPr fontId="25"/>
  </si>
  <si>
    <t>平成30年１月１日</t>
    <rPh sb="0" eb="2">
      <t>ヘイセイ</t>
    </rPh>
    <rPh sb="4" eb="5">
      <t>ネン</t>
    </rPh>
    <rPh sb="6" eb="7">
      <t>ガツ</t>
    </rPh>
    <rPh sb="8" eb="9">
      <t>ニチ</t>
    </rPh>
    <phoneticPr fontId="25"/>
  </si>
  <si>
    <t>＾</t>
    <phoneticPr fontId="25"/>
  </si>
  <si>
    <t>22．将 来 予 測 人 口</t>
    <phoneticPr fontId="25"/>
  </si>
  <si>
    <t>令和　2　年</t>
    <rPh sb="0" eb="1">
      <t>レイ</t>
    </rPh>
    <rPh sb="1" eb="2">
      <t>ワ</t>
    </rPh>
    <phoneticPr fontId="25"/>
  </si>
  <si>
    <t xml:space="preserve">  　7  年</t>
    <phoneticPr fontId="25"/>
  </si>
  <si>
    <t xml:space="preserve">  12  年</t>
    <phoneticPr fontId="25"/>
  </si>
  <si>
    <t xml:space="preserve">  17  年</t>
    <phoneticPr fontId="25"/>
  </si>
  <si>
    <t xml:space="preserve">  22  年</t>
    <phoneticPr fontId="25"/>
  </si>
  <si>
    <t xml:space="preserve">   ０　～  14 歳</t>
    <phoneticPr fontId="25"/>
  </si>
  <si>
    <t>０　～　４</t>
    <phoneticPr fontId="25"/>
  </si>
  <si>
    <t>　　　　　  資料：小平市人口推計報告書</t>
    <rPh sb="10" eb="13">
      <t>コダイラシ</t>
    </rPh>
    <rPh sb="13" eb="15">
      <t>ジンコウ</t>
    </rPh>
    <rPh sb="15" eb="17">
      <t>スイケイ</t>
    </rPh>
    <rPh sb="17" eb="20">
      <t>ホウコクショ</t>
    </rPh>
    <phoneticPr fontId="25"/>
  </si>
  <si>
    <t>　　　0.3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</si>
</sst>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_);[Red]\(#,##0\)"/>
    <numFmt numFmtId="178" formatCode="#,##0.0_);[Red]\(#,##0.0\)"/>
    <numFmt numFmtId="179" formatCode="#,##0.00_ "/>
    <numFmt numFmtId="180" formatCode="#,##0.0_ "/>
    <numFmt numFmtId="181" formatCode="#,##0.0"/>
    <numFmt numFmtId="182" formatCode="#,##0;&quot;△ &quot;#,##0"/>
    <numFmt numFmtId="183" formatCode="0;&quot;△ &quot;0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78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0" fillId="0" borderId="0" xfId="0">
      <alignment vertical="center"/>
    </xf>
    <xf numFmtId="0" fontId="18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justify" vertical="center"/>
    </xf>
    <xf numFmtId="58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22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76" fontId="18" fillId="0" borderId="0" xfId="0" applyNumberFormat="1" applyFont="1" applyAlignment="1">
      <alignment horizontal="right" vertical="center" wrapText="1"/>
    </xf>
    <xf numFmtId="176" fontId="18" fillId="0" borderId="0" xfId="0" applyNumberFormat="1" applyFont="1" applyAlignment="1">
      <alignment horizontal="center" vertical="center" wrapText="1"/>
    </xf>
    <xf numFmtId="176" fontId="21" fillId="0" borderId="0" xfId="0" applyNumberFormat="1" applyFont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180" fontId="18" fillId="0" borderId="0" xfId="0" applyNumberFormat="1" applyFont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177" fontId="18" fillId="0" borderId="0" xfId="0" applyNumberFormat="1" applyFont="1" applyAlignment="1">
      <alignment vertical="center" wrapText="1"/>
    </xf>
    <xf numFmtId="179" fontId="18" fillId="0" borderId="0" xfId="0" applyNumberFormat="1" applyFont="1" applyAlignment="1">
      <alignment horizontal="right" vertical="center" wrapText="1"/>
    </xf>
    <xf numFmtId="180" fontId="21" fillId="0" borderId="0" xfId="0" applyNumberFormat="1" applyFont="1" applyBorder="1" applyAlignment="1">
      <alignment horizontal="right" vertical="center" wrapText="1"/>
    </xf>
    <xf numFmtId="180" fontId="18" fillId="0" borderId="0" xfId="0" applyNumberFormat="1" applyFont="1" applyBorder="1" applyAlignment="1">
      <alignment horizontal="right" vertical="center" wrapText="1"/>
    </xf>
    <xf numFmtId="176" fontId="21" fillId="0" borderId="0" xfId="0" applyNumberFormat="1" applyFont="1" applyBorder="1" applyAlignment="1">
      <alignment horizontal="center" vertical="center" wrapText="1"/>
    </xf>
    <xf numFmtId="176" fontId="18" fillId="0" borderId="0" xfId="0" applyNumberFormat="1" applyFont="1" applyBorder="1" applyAlignment="1">
      <alignment horizontal="center" vertical="center" wrapText="1"/>
    </xf>
    <xf numFmtId="176" fontId="21" fillId="0" borderId="0" xfId="0" applyNumberFormat="1" applyFont="1" applyBorder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177" fontId="18" fillId="0" borderId="0" xfId="0" applyNumberFormat="1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right" vertical="center" wrapText="1"/>
    </xf>
    <xf numFmtId="0" fontId="18" fillId="0" borderId="16" xfId="0" applyFont="1" applyBorder="1" applyAlignment="1">
      <alignment horizontal="right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distributed" vertical="center" wrapText="1"/>
    </xf>
    <xf numFmtId="0" fontId="18" fillId="0" borderId="0" xfId="0" applyFont="1" applyBorder="1" applyAlignment="1">
      <alignment horizontal="distributed" vertical="center" wrapText="1"/>
    </xf>
    <xf numFmtId="0" fontId="0" fillId="0" borderId="19" xfId="0" applyBorder="1">
      <alignment vertical="center"/>
    </xf>
    <xf numFmtId="0" fontId="18" fillId="0" borderId="19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2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right" vertical="center" wrapText="1"/>
    </xf>
    <xf numFmtId="0" fontId="18" fillId="0" borderId="24" xfId="0" applyFont="1" applyBorder="1" applyAlignment="1">
      <alignment horizontal="center" vertical="center" wrapText="1"/>
    </xf>
    <xf numFmtId="0" fontId="0" fillId="0" borderId="18" xfId="0" applyBorder="1">
      <alignment vertical="center"/>
    </xf>
    <xf numFmtId="177" fontId="21" fillId="0" borderId="0" xfId="0" applyNumberFormat="1" applyFont="1" applyBorder="1" applyAlignment="1">
      <alignment vertical="center" wrapText="1"/>
    </xf>
    <xf numFmtId="0" fontId="21" fillId="0" borderId="1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justify" vertical="center" wrapText="1"/>
    </xf>
    <xf numFmtId="0" fontId="18" fillId="0" borderId="2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15" xfId="0" applyFont="1" applyBorder="1" applyAlignment="1">
      <alignment horizontal="center" vertical="top" wrapText="1"/>
    </xf>
    <xf numFmtId="0" fontId="24" fillId="0" borderId="15" xfId="0" applyFont="1" applyBorder="1" applyAlignment="1">
      <alignment horizontal="center" vertical="top" wrapText="1"/>
    </xf>
    <xf numFmtId="0" fontId="24" fillId="0" borderId="16" xfId="0" applyFont="1" applyBorder="1" applyAlignment="1">
      <alignment horizontal="center" vertical="top" wrapText="1"/>
    </xf>
    <xf numFmtId="0" fontId="18" fillId="0" borderId="14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wrapText="1"/>
    </xf>
    <xf numFmtId="0" fontId="18" fillId="0" borderId="19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right" vertical="center" wrapText="1"/>
    </xf>
    <xf numFmtId="0" fontId="21" fillId="0" borderId="14" xfId="0" applyFont="1" applyBorder="1" applyAlignment="1">
      <alignment horizontal="right" vertical="center" wrapText="1"/>
    </xf>
    <xf numFmtId="0" fontId="21" fillId="0" borderId="2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justify" vertical="center" wrapText="1"/>
    </xf>
    <xf numFmtId="176" fontId="18" fillId="0" borderId="19" xfId="0" applyNumberFormat="1" applyFont="1" applyBorder="1" applyAlignment="1">
      <alignment horizontal="right" vertical="top" wrapText="1"/>
    </xf>
    <xf numFmtId="180" fontId="18" fillId="0" borderId="19" xfId="0" applyNumberFormat="1" applyFont="1" applyBorder="1" applyAlignment="1">
      <alignment horizontal="right" vertical="top" wrapText="1"/>
    </xf>
    <xf numFmtId="0" fontId="21" fillId="0" borderId="22" xfId="0" applyFont="1" applyBorder="1" applyAlignment="1">
      <alignment horizontal="distributed" vertical="center" wrapText="1"/>
    </xf>
    <xf numFmtId="176" fontId="21" fillId="0" borderId="23" xfId="0" applyNumberFormat="1" applyFont="1" applyBorder="1" applyAlignment="1">
      <alignment horizontal="right" vertical="center" wrapText="1"/>
    </xf>
    <xf numFmtId="176" fontId="18" fillId="0" borderId="23" xfId="0" applyNumberFormat="1" applyFont="1" applyBorder="1" applyAlignment="1">
      <alignment horizontal="right" vertical="center" wrapText="1"/>
    </xf>
    <xf numFmtId="0" fontId="18" fillId="0" borderId="22" xfId="0" applyFont="1" applyBorder="1" applyAlignment="1">
      <alignment horizontal="distributed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3" fontId="21" fillId="0" borderId="23" xfId="0" applyNumberFormat="1" applyFont="1" applyBorder="1" applyAlignment="1">
      <alignment horizontal="right" vertical="center"/>
    </xf>
    <xf numFmtId="0" fontId="18" fillId="0" borderId="11" xfId="0" applyFont="1" applyBorder="1" applyAlignment="1">
      <alignment horizontal="center" vertical="top" wrapText="1"/>
    </xf>
    <xf numFmtId="49" fontId="18" fillId="0" borderId="22" xfId="0" applyNumberFormat="1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right" vertical="center" wrapText="1"/>
    </xf>
    <xf numFmtId="4" fontId="21" fillId="0" borderId="20" xfId="0" applyNumberFormat="1" applyFont="1" applyBorder="1" applyAlignment="1">
      <alignment horizontal="right" vertical="center" wrapText="1"/>
    </xf>
    <xf numFmtId="4" fontId="18" fillId="0" borderId="20" xfId="0" applyNumberFormat="1" applyFont="1" applyBorder="1" applyAlignment="1">
      <alignment horizontal="right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176" fontId="18" fillId="0" borderId="19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176" fontId="18" fillId="0" borderId="0" xfId="0" applyNumberFormat="1" applyFont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0" fontId="18" fillId="0" borderId="19" xfId="0" applyFont="1" applyBorder="1" applyAlignment="1">
      <alignment horizontal="center" vertical="top" wrapText="1"/>
    </xf>
    <xf numFmtId="0" fontId="27" fillId="0" borderId="0" xfId="0" applyFont="1">
      <alignment vertical="center"/>
    </xf>
    <xf numFmtId="0" fontId="0" fillId="0" borderId="0" xfId="0" applyFont="1">
      <alignment vertical="center"/>
    </xf>
    <xf numFmtId="0" fontId="0" fillId="0" borderId="19" xfId="0" applyFont="1" applyBorder="1" applyAlignment="1">
      <alignment horizontal="distributed" vertical="center"/>
    </xf>
    <xf numFmtId="0" fontId="0" fillId="0" borderId="18" xfId="0" applyFont="1" applyBorder="1">
      <alignment vertical="center"/>
    </xf>
    <xf numFmtId="0" fontId="0" fillId="0" borderId="0" xfId="0" applyFont="1" applyAlignment="1">
      <alignment vertical="center"/>
    </xf>
    <xf numFmtId="0" fontId="21" fillId="0" borderId="22" xfId="0" applyFont="1" applyBorder="1" applyAlignment="1">
      <alignment vertical="center" wrapText="1"/>
    </xf>
    <xf numFmtId="176" fontId="18" fillId="0" borderId="14" xfId="0" applyNumberFormat="1" applyFont="1" applyBorder="1" applyAlignment="1">
      <alignment horizontal="right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right" vertical="center" wrapText="1"/>
    </xf>
    <xf numFmtId="0" fontId="21" fillId="0" borderId="1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vertical="center" wrapText="1"/>
    </xf>
    <xf numFmtId="49" fontId="18" fillId="0" borderId="23" xfId="0" applyNumberFormat="1" applyFont="1" applyBorder="1" applyAlignment="1">
      <alignment horizontal="center" vertical="center" wrapText="1"/>
    </xf>
    <xf numFmtId="49" fontId="21" fillId="0" borderId="14" xfId="0" applyNumberFormat="1" applyFont="1" applyBorder="1" applyAlignment="1">
      <alignment horizontal="center" vertical="center" wrapText="1"/>
    </xf>
    <xf numFmtId="49" fontId="21" fillId="0" borderId="22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right" vertical="center" wrapText="1"/>
    </xf>
    <xf numFmtId="49" fontId="21" fillId="0" borderId="0" xfId="0" applyNumberFormat="1" applyFont="1" applyBorder="1" applyAlignment="1">
      <alignment vertical="center" wrapText="1"/>
    </xf>
    <xf numFmtId="176" fontId="18" fillId="0" borderId="20" xfId="0" applyNumberFormat="1" applyFont="1" applyBorder="1" applyAlignment="1">
      <alignment horizontal="center" vertical="center" wrapText="1"/>
    </xf>
    <xf numFmtId="176" fontId="21" fillId="0" borderId="20" xfId="0" applyNumberFormat="1" applyFont="1" applyBorder="1" applyAlignment="1">
      <alignment horizontal="center" vertical="center" wrapText="1"/>
    </xf>
    <xf numFmtId="179" fontId="18" fillId="0" borderId="0" xfId="0" applyNumberFormat="1" applyFont="1" applyAlignment="1">
      <alignment horizontal="center" vertical="center" wrapText="1"/>
    </xf>
    <xf numFmtId="179" fontId="18" fillId="0" borderId="0" xfId="0" applyNumberFormat="1" applyFont="1" applyBorder="1" applyAlignment="1">
      <alignment horizontal="center" vertical="center" wrapText="1"/>
    </xf>
    <xf numFmtId="179" fontId="21" fillId="0" borderId="0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18" fillId="0" borderId="19" xfId="0" applyFont="1" applyBorder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176" fontId="21" fillId="0" borderId="0" xfId="0" applyNumberFormat="1" applyFont="1" applyBorder="1" applyAlignment="1">
      <alignment horizontal="right" vertical="center" wrapText="1"/>
    </xf>
    <xf numFmtId="176" fontId="21" fillId="0" borderId="20" xfId="0" applyNumberFormat="1" applyFont="1" applyBorder="1" applyAlignment="1">
      <alignment horizontal="right" vertical="center" wrapText="1"/>
    </xf>
    <xf numFmtId="179" fontId="21" fillId="0" borderId="0" xfId="0" applyNumberFormat="1" applyFont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2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16" xfId="0" applyFont="1" applyBorder="1" applyAlignment="1">
      <alignment horizontal="right" vertical="center"/>
    </xf>
    <xf numFmtId="0" fontId="0" fillId="0" borderId="19" xfId="0" applyFont="1" applyBorder="1" applyAlignment="1">
      <alignment horizontal="right" vertical="center"/>
    </xf>
    <xf numFmtId="0" fontId="27" fillId="0" borderId="19" xfId="0" applyFont="1" applyBorder="1" applyAlignment="1">
      <alignment horizontal="right" vertical="center"/>
    </xf>
    <xf numFmtId="176" fontId="18" fillId="0" borderId="16" xfId="0" applyNumberFormat="1" applyFont="1" applyBorder="1" applyAlignment="1">
      <alignment horizontal="right" vertical="center" wrapText="1"/>
    </xf>
    <xf numFmtId="176" fontId="0" fillId="0" borderId="19" xfId="0" applyNumberForma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 wrapText="1"/>
    </xf>
    <xf numFmtId="49" fontId="18" fillId="0" borderId="20" xfId="0" applyNumberFormat="1" applyFont="1" applyBorder="1" applyAlignment="1">
      <alignment horizontal="right" vertical="center" wrapText="1"/>
    </xf>
    <xf numFmtId="49" fontId="18" fillId="0" borderId="0" xfId="0" applyNumberFormat="1" applyFont="1" applyBorder="1" applyAlignment="1">
      <alignment horizontal="right" vertical="center" wrapText="1"/>
    </xf>
    <xf numFmtId="49" fontId="18" fillId="0" borderId="22" xfId="0" applyNumberFormat="1" applyFont="1" applyBorder="1" applyAlignment="1">
      <alignment horizontal="right" vertical="center" wrapText="1"/>
    </xf>
    <xf numFmtId="49" fontId="18" fillId="0" borderId="0" xfId="0" applyNumberFormat="1" applyFont="1" applyAlignment="1">
      <alignment horizontal="right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0" fontId="18" fillId="0" borderId="19" xfId="0" applyFont="1" applyBorder="1" applyAlignment="1">
      <alignment horizontal="distributed" vertical="center" wrapText="1"/>
    </xf>
    <xf numFmtId="176" fontId="21" fillId="0" borderId="19" xfId="0" applyNumberFormat="1" applyFont="1" applyBorder="1" applyAlignment="1">
      <alignment horizontal="right" vertical="center" wrapText="1"/>
    </xf>
    <xf numFmtId="179" fontId="21" fillId="0" borderId="19" xfId="0" applyNumberFormat="1" applyFont="1" applyBorder="1" applyAlignment="1">
      <alignment horizontal="right" vertical="center" wrapText="1"/>
    </xf>
    <xf numFmtId="180" fontId="21" fillId="0" borderId="19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76" fontId="18" fillId="0" borderId="15" xfId="0" applyNumberFormat="1" applyFont="1" applyBorder="1" applyAlignment="1">
      <alignment horizontal="right" vertical="center" wrapText="1"/>
    </xf>
    <xf numFmtId="0" fontId="18" fillId="0" borderId="16" xfId="0" applyFont="1" applyBorder="1" applyAlignment="1">
      <alignment horizontal="center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176" fontId="21" fillId="0" borderId="20" xfId="0" applyNumberFormat="1" applyFont="1" applyBorder="1" applyAlignment="1">
      <alignment horizontal="right" vertical="center" wrapText="1"/>
    </xf>
    <xf numFmtId="0" fontId="18" fillId="0" borderId="14" xfId="0" applyFont="1" applyBorder="1" applyAlignment="1">
      <alignment horizontal="distributed"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11" xfId="0" applyFont="1" applyBorder="1" applyAlignment="1">
      <alignment horizontal="distributed" vertical="center" wrapText="1"/>
    </xf>
    <xf numFmtId="0" fontId="22" fillId="0" borderId="22" xfId="0" applyFont="1" applyBorder="1" applyAlignment="1">
      <alignment horizontal="distributed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3" fontId="18" fillId="0" borderId="20" xfId="42" applyNumberFormat="1" applyFont="1" applyBorder="1" applyAlignment="1">
      <alignment horizontal="right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177" fontId="21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vertical="center" wrapText="1"/>
    </xf>
    <xf numFmtId="176" fontId="18" fillId="0" borderId="19" xfId="0" applyNumberFormat="1" applyFont="1" applyBorder="1" applyAlignment="1">
      <alignment horizontal="right" vertical="center" wrapText="1"/>
    </xf>
    <xf numFmtId="176" fontId="18" fillId="0" borderId="0" xfId="0" applyNumberFormat="1" applyFont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176" fontId="21" fillId="0" borderId="20" xfId="0" applyNumberFormat="1" applyFont="1" applyBorder="1" applyAlignment="1">
      <alignment horizontal="right" vertical="center" wrapText="1"/>
    </xf>
    <xf numFmtId="0" fontId="18" fillId="0" borderId="20" xfId="0" applyFont="1" applyBorder="1" applyAlignment="1">
      <alignment horizontal="center" vertical="center" wrapText="1"/>
    </xf>
    <xf numFmtId="3" fontId="18" fillId="0" borderId="20" xfId="0" applyNumberFormat="1" applyFont="1" applyBorder="1" applyAlignment="1">
      <alignment horizontal="right" vertical="center" wrapText="1"/>
    </xf>
    <xf numFmtId="3" fontId="21" fillId="0" borderId="20" xfId="0" applyNumberFormat="1" applyFont="1" applyBorder="1" applyAlignment="1">
      <alignment horizontal="right" vertical="center" wrapText="1"/>
    </xf>
    <xf numFmtId="183" fontId="18" fillId="0" borderId="22" xfId="0" applyNumberFormat="1" applyFont="1" applyBorder="1" applyAlignment="1">
      <alignment horizontal="right" vertical="center" wrapText="1"/>
    </xf>
    <xf numFmtId="3" fontId="18" fillId="0" borderId="0" xfId="42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vertical="center" wrapText="1"/>
    </xf>
    <xf numFmtId="183" fontId="18" fillId="0" borderId="0" xfId="0" applyNumberFormat="1" applyFont="1" applyBorder="1" applyAlignment="1">
      <alignment horizontal="right" vertical="center" wrapText="1"/>
    </xf>
    <xf numFmtId="182" fontId="21" fillId="0" borderId="22" xfId="0" applyNumberFormat="1" applyFont="1" applyBorder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3" fontId="18" fillId="0" borderId="0" xfId="0" applyNumberFormat="1" applyFont="1">
      <alignment vertical="center"/>
    </xf>
    <xf numFmtId="3" fontId="21" fillId="0" borderId="0" xfId="0" applyNumberFormat="1" applyFont="1">
      <alignment vertical="center"/>
    </xf>
    <xf numFmtId="0" fontId="21" fillId="0" borderId="21" xfId="0" applyFont="1" applyBorder="1" applyAlignment="1">
      <alignment horizontal="center" vertical="center" wrapText="1"/>
    </xf>
    <xf numFmtId="3" fontId="18" fillId="0" borderId="10" xfId="0" applyNumberFormat="1" applyFont="1" applyBorder="1">
      <alignment vertical="center"/>
    </xf>
    <xf numFmtId="3" fontId="18" fillId="0" borderId="19" xfId="0" applyNumberFormat="1" applyFont="1" applyBorder="1">
      <alignment vertical="center"/>
    </xf>
    <xf numFmtId="3" fontId="21" fillId="0" borderId="10" xfId="0" applyNumberFormat="1" applyFont="1" applyBorder="1">
      <alignment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80" fontId="18" fillId="0" borderId="20" xfId="0" applyNumberFormat="1" applyFont="1" applyBorder="1" applyAlignment="1">
      <alignment horizontal="right" vertical="center" wrapText="1"/>
    </xf>
    <xf numFmtId="180" fontId="21" fillId="0" borderId="20" xfId="0" applyNumberFormat="1" applyFont="1" applyBorder="1" applyAlignment="1">
      <alignment horizontal="right" vertical="center" wrapText="1"/>
    </xf>
    <xf numFmtId="0" fontId="18" fillId="0" borderId="0" xfId="0" applyFont="1">
      <alignment vertical="center"/>
    </xf>
    <xf numFmtId="177" fontId="18" fillId="0" borderId="0" xfId="0" applyNumberFormat="1" applyFont="1">
      <alignment vertical="center"/>
    </xf>
    <xf numFmtId="0" fontId="18" fillId="0" borderId="0" xfId="0" applyFont="1" applyBorder="1" applyAlignment="1">
      <alignment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 wrapText="1"/>
    </xf>
    <xf numFmtId="176" fontId="18" fillId="0" borderId="0" xfId="0" applyNumberFormat="1" applyFont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177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176" fontId="18" fillId="0" borderId="0" xfId="0" applyNumberFormat="1" applyFont="1" applyAlignment="1">
      <alignment horizontal="right" vertical="center" wrapText="1"/>
    </xf>
    <xf numFmtId="49" fontId="18" fillId="0" borderId="0" xfId="0" applyNumberFormat="1" applyFont="1" applyAlignment="1">
      <alignment vertical="center" wrapText="1"/>
    </xf>
    <xf numFmtId="0" fontId="18" fillId="0" borderId="22" xfId="0" applyFont="1" applyBorder="1" applyAlignment="1">
      <alignment horizontal="center" vertical="center" wrapText="1"/>
    </xf>
    <xf numFmtId="177" fontId="18" fillId="0" borderId="0" xfId="0" applyNumberFormat="1" applyFont="1" applyAlignment="1">
      <alignment horizontal="center" vertical="center" wrapText="1"/>
    </xf>
    <xf numFmtId="0" fontId="18" fillId="0" borderId="22" xfId="0" applyFont="1" applyBorder="1" applyAlignment="1">
      <alignment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2" xfId="0" applyFont="1" applyBorder="1" applyAlignment="1">
      <alignment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176" fontId="18" fillId="0" borderId="0" xfId="0" applyNumberFormat="1" applyFont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0" fontId="18" fillId="0" borderId="23" xfId="0" applyFont="1" applyBorder="1" applyAlignment="1">
      <alignment horizontal="center" vertical="center" wrapText="1"/>
    </xf>
    <xf numFmtId="176" fontId="21" fillId="0" borderId="20" xfId="0" applyNumberFormat="1" applyFont="1" applyBorder="1" applyAlignment="1">
      <alignment horizontal="right" vertical="center" wrapText="1"/>
    </xf>
    <xf numFmtId="49" fontId="21" fillId="0" borderId="0" xfId="0" applyNumberFormat="1" applyFont="1" applyAlignment="1">
      <alignment horizontal="right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8" fillId="0" borderId="18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49" fontId="21" fillId="0" borderId="0" xfId="0" applyNumberFormat="1" applyFont="1" applyBorder="1" applyAlignment="1">
      <alignment horizontal="right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177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178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 wrapText="1"/>
    </xf>
    <xf numFmtId="176" fontId="18" fillId="0" borderId="19" xfId="0" applyNumberFormat="1" applyFont="1" applyBorder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177" fontId="21" fillId="0" borderId="0" xfId="0" applyNumberFormat="1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178" fontId="21" fillId="0" borderId="0" xfId="0" applyNumberFormat="1" applyFont="1" applyBorder="1" applyAlignment="1">
      <alignment horizontal="center" vertical="center" wrapText="1"/>
    </xf>
    <xf numFmtId="176" fontId="18" fillId="0" borderId="0" xfId="0" applyNumberFormat="1" applyFont="1" applyAlignment="1">
      <alignment horizontal="right" vertical="center" wrapText="1"/>
    </xf>
    <xf numFmtId="49" fontId="18" fillId="0" borderId="0" xfId="0" applyNumberFormat="1" applyFont="1" applyAlignment="1">
      <alignment vertical="center" wrapText="1"/>
    </xf>
    <xf numFmtId="0" fontId="18" fillId="0" borderId="24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176" fontId="21" fillId="0" borderId="0" xfId="0" applyNumberFormat="1" applyFont="1" applyBorder="1" applyAlignment="1">
      <alignment horizontal="right" vertical="center" wrapText="1"/>
    </xf>
    <xf numFmtId="49" fontId="21" fillId="0" borderId="0" xfId="0" applyNumberFormat="1" applyFont="1" applyBorder="1" applyAlignment="1">
      <alignment vertical="center" wrapText="1"/>
    </xf>
    <xf numFmtId="0" fontId="18" fillId="0" borderId="19" xfId="0" applyFont="1" applyBorder="1" applyAlignment="1">
      <alignment horizontal="right" vertical="center" wrapText="1"/>
    </xf>
    <xf numFmtId="177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8" fillId="0" borderId="20" xfId="0" applyNumberFormat="1" applyFont="1" applyBorder="1" applyAlignment="1">
      <alignment vertical="center" wrapText="1"/>
    </xf>
    <xf numFmtId="49" fontId="21" fillId="0" borderId="20" xfId="0" applyNumberFormat="1" applyFont="1" applyBorder="1" applyAlignment="1">
      <alignment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78" fontId="18" fillId="0" borderId="0" xfId="0" applyNumberFormat="1" applyFont="1" applyAlignment="1">
      <alignment horizontal="center" vertical="center" wrapText="1"/>
    </xf>
    <xf numFmtId="176" fontId="21" fillId="0" borderId="19" xfId="0" applyNumberFormat="1" applyFont="1" applyBorder="1" applyAlignment="1">
      <alignment horizontal="right" vertical="center" wrapText="1"/>
    </xf>
    <xf numFmtId="176" fontId="21" fillId="0" borderId="16" xfId="0" applyNumberFormat="1" applyFont="1" applyBorder="1" applyAlignment="1">
      <alignment horizontal="right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9" fontId="21" fillId="0" borderId="19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0" borderId="18" xfId="0" applyFont="1" applyBorder="1" applyAlignment="1">
      <alignment horizontal="right" vertical="center"/>
    </xf>
    <xf numFmtId="58" fontId="21" fillId="0" borderId="0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left" vertical="center"/>
    </xf>
    <xf numFmtId="0" fontId="18" fillId="0" borderId="17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3" fontId="18" fillId="0" borderId="20" xfId="0" applyNumberFormat="1" applyFont="1" applyBorder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18" fillId="0" borderId="23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left"/>
    </xf>
    <xf numFmtId="0" fontId="18" fillId="0" borderId="16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18" fillId="0" borderId="14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3" fontId="21" fillId="0" borderId="23" xfId="0" applyNumberFormat="1" applyFont="1" applyBorder="1" applyAlignment="1">
      <alignment horizontal="right" vertical="center" wrapText="1"/>
    </xf>
    <xf numFmtId="3" fontId="21" fillId="0" borderId="20" xfId="0" applyNumberFormat="1" applyFont="1" applyBorder="1" applyAlignment="1">
      <alignment horizontal="right" vertical="center" wrapText="1"/>
    </xf>
    <xf numFmtId="0" fontId="18" fillId="0" borderId="15" xfId="0" applyFont="1" applyBorder="1" applyAlignment="1">
      <alignment horizontal="center" vertical="top" wrapText="1"/>
    </xf>
    <xf numFmtId="3" fontId="21" fillId="0" borderId="0" xfId="0" applyNumberFormat="1" applyFont="1" applyBorder="1" applyAlignment="1">
      <alignment horizontal="right" vertical="center" shrinkToFit="1"/>
    </xf>
    <xf numFmtId="0" fontId="18" fillId="0" borderId="12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0" fillId="0" borderId="15" xfId="0" applyBorder="1">
      <alignment vertical="center"/>
    </xf>
    <xf numFmtId="3" fontId="18" fillId="0" borderId="22" xfId="0" applyNumberFormat="1" applyFont="1" applyBorder="1" applyAlignment="1">
      <alignment horizontal="right" vertical="center" wrapText="1"/>
    </xf>
    <xf numFmtId="181" fontId="21" fillId="0" borderId="23" xfId="0" applyNumberFormat="1" applyFont="1" applyBorder="1" applyAlignment="1">
      <alignment horizontal="right" vertical="center" wrapText="1"/>
    </xf>
    <xf numFmtId="0" fontId="0" fillId="0" borderId="23" xfId="0" applyBorder="1">
      <alignment vertical="center"/>
    </xf>
    <xf numFmtId="181" fontId="18" fillId="0" borderId="20" xfId="0" applyNumberFormat="1" applyFont="1" applyBorder="1" applyAlignment="1">
      <alignment horizontal="right" vertical="center" wrapText="1"/>
    </xf>
    <xf numFmtId="181" fontId="18" fillId="0" borderId="0" xfId="0" applyNumberFormat="1" applyFont="1" applyBorder="1" applyAlignment="1">
      <alignment horizontal="right" vertical="center" wrapText="1"/>
    </xf>
    <xf numFmtId="181" fontId="18" fillId="0" borderId="22" xfId="0" applyNumberFormat="1" applyFont="1" applyBorder="1" applyAlignment="1">
      <alignment horizontal="right" vertical="center" wrapText="1"/>
    </xf>
    <xf numFmtId="181" fontId="18" fillId="0" borderId="23" xfId="0" applyNumberFormat="1" applyFont="1" applyBorder="1" applyAlignment="1">
      <alignment horizontal="right" vertical="center" wrapText="1"/>
    </xf>
    <xf numFmtId="0" fontId="27" fillId="0" borderId="23" xfId="0" applyFont="1" applyBorder="1">
      <alignment vertical="center"/>
    </xf>
    <xf numFmtId="0" fontId="0" fillId="0" borderId="12" xfId="0" applyBorder="1">
      <alignment vertical="center"/>
    </xf>
    <xf numFmtId="4" fontId="21" fillId="0" borderId="23" xfId="0" applyNumberFormat="1" applyFont="1" applyBorder="1" applyAlignment="1">
      <alignment horizontal="right" vertical="center" wrapText="1"/>
    </xf>
    <xf numFmtId="180" fontId="18" fillId="0" borderId="20" xfId="0" applyNumberFormat="1" applyFont="1" applyBorder="1" applyAlignment="1">
      <alignment horizontal="right" vertical="center" wrapText="1"/>
    </xf>
    <xf numFmtId="180" fontId="18" fillId="0" borderId="22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/>
    </xf>
    <xf numFmtId="176" fontId="18" fillId="0" borderId="22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/>
    </xf>
    <xf numFmtId="4" fontId="18" fillId="0" borderId="23" xfId="0" applyNumberFormat="1" applyFont="1" applyBorder="1" applyAlignment="1">
      <alignment horizontal="right" vertical="center" wrapText="1"/>
    </xf>
    <xf numFmtId="4" fontId="18" fillId="0" borderId="20" xfId="0" applyNumberFormat="1" applyFont="1" applyBorder="1" applyAlignment="1">
      <alignment horizontal="right" vertical="center" wrapText="1"/>
    </xf>
    <xf numFmtId="4" fontId="18" fillId="0" borderId="0" xfId="0" applyNumberFormat="1" applyFont="1" applyBorder="1" applyAlignment="1">
      <alignment horizontal="right" vertical="center" wrapText="1"/>
    </xf>
    <xf numFmtId="4" fontId="18" fillId="0" borderId="22" xfId="0" applyNumberFormat="1" applyFont="1" applyBorder="1" applyAlignment="1">
      <alignment horizontal="right" vertical="center" wrapText="1"/>
    </xf>
    <xf numFmtId="180" fontId="21" fillId="0" borderId="20" xfId="0" applyNumberFormat="1" applyFont="1" applyBorder="1" applyAlignment="1">
      <alignment horizontal="right" vertical="center" wrapText="1"/>
    </xf>
    <xf numFmtId="180" fontId="21" fillId="0" borderId="22" xfId="0" applyNumberFormat="1" applyFont="1" applyBorder="1" applyAlignment="1">
      <alignment horizontal="right" vertical="center" wrapText="1"/>
    </xf>
    <xf numFmtId="176" fontId="21" fillId="0" borderId="20" xfId="0" applyNumberFormat="1" applyFont="1" applyBorder="1" applyAlignment="1">
      <alignment horizontal="right" vertical="center" wrapText="1"/>
    </xf>
    <xf numFmtId="176" fontId="21" fillId="0" borderId="22" xfId="0" applyNumberFormat="1" applyFont="1" applyBorder="1" applyAlignment="1">
      <alignment horizontal="right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3" fontId="21" fillId="0" borderId="20" xfId="0" applyNumberFormat="1" applyFont="1" applyBorder="1" applyAlignment="1">
      <alignment horizontal="right" vertical="center" shrinkToFit="1"/>
    </xf>
    <xf numFmtId="3" fontId="21" fillId="0" borderId="22" xfId="0" applyNumberFormat="1" applyFont="1" applyBorder="1" applyAlignment="1">
      <alignment horizontal="right" vertical="center" shrinkToFit="1"/>
    </xf>
    <xf numFmtId="0" fontId="18" fillId="0" borderId="0" xfId="0" applyFont="1" applyAlignment="1">
      <alignment horizontal="left" vertical="center"/>
    </xf>
    <xf numFmtId="0" fontId="18" fillId="0" borderId="18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49" fontId="21" fillId="0" borderId="0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8" xfId="0" applyFont="1" applyBorder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42334</xdr:colOff>
      <xdr:row>29</xdr:row>
      <xdr:rowOff>148166</xdr:rowOff>
    </xdr:from>
    <xdr:to>
      <xdr:col>3</xdr:col>
      <xdr:colOff>201084</xdr:colOff>
      <xdr:row>30</xdr:row>
      <xdr:rowOff>169334</xdr:rowOff>
    </xdr:to>
    <xdr:sp macro="" textlink="">
      <xdr:nvSpPr>
        <xdr:cNvPr id="2" name="大かっこ 1"/>
        <xdr:cNvSpPr/>
      </xdr:nvSpPr>
      <xdr:spPr bwMode="auto">
        <a:xfrm>
          <a:off x="666751" y="5947833"/>
          <a:ext cx="709083" cy="201084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21167</xdr:colOff>
      <xdr:row>29</xdr:row>
      <xdr:rowOff>148165</xdr:rowOff>
    </xdr:from>
    <xdr:to>
      <xdr:col>6</xdr:col>
      <xdr:colOff>222250</xdr:colOff>
      <xdr:row>30</xdr:row>
      <xdr:rowOff>179916</xdr:rowOff>
    </xdr:to>
    <xdr:sp macro="" textlink="">
      <xdr:nvSpPr>
        <xdr:cNvPr id="3" name="大かっこ 2"/>
        <xdr:cNvSpPr/>
      </xdr:nvSpPr>
      <xdr:spPr bwMode="auto">
        <a:xfrm>
          <a:off x="1471084" y="5947832"/>
          <a:ext cx="740833" cy="211667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158750</xdr:colOff>
      <xdr:row>29</xdr:row>
      <xdr:rowOff>137582</xdr:rowOff>
    </xdr:from>
    <xdr:to>
      <xdr:col>19</xdr:col>
      <xdr:colOff>84667</xdr:colOff>
      <xdr:row>30</xdr:row>
      <xdr:rowOff>169333</xdr:rowOff>
    </xdr:to>
    <xdr:sp macro="" textlink="">
      <xdr:nvSpPr>
        <xdr:cNvPr id="4" name="大かっこ 3"/>
        <xdr:cNvSpPr/>
      </xdr:nvSpPr>
      <xdr:spPr bwMode="auto">
        <a:xfrm>
          <a:off x="5143500" y="5937249"/>
          <a:ext cx="730250" cy="211667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47"/>
  <sheetViews>
    <sheetView showGridLines="0" tabSelected="1" view="pageBreakPreview" zoomScale="90" zoomScaleNormal="90" zoomScaleSheetLayoutView="90" zoomScalePageLayoutView="90" workbookViewId="0">
      <selection activeCell="K29" sqref="K29"/>
    </sheetView>
  </sheetViews>
  <sheetFormatPr defaultRowHeight="13.5" x14ac:dyDescent="0.15"/>
  <cols>
    <col min="1" max="8" width="10.875" style="6" customWidth="1"/>
    <col min="9" max="16384" width="9" style="6"/>
  </cols>
  <sheetData>
    <row r="1" spans="1:8" ht="28.5" customHeight="1" x14ac:dyDescent="0.15">
      <c r="A1" s="270" t="s">
        <v>0</v>
      </c>
      <c r="B1" s="270"/>
      <c r="C1" s="270"/>
      <c r="D1" s="270"/>
      <c r="E1" s="270"/>
      <c r="F1" s="270"/>
      <c r="G1" s="270"/>
      <c r="H1" s="270"/>
    </row>
    <row r="2" spans="1:8" x14ac:dyDescent="0.15">
      <c r="A2" s="1"/>
    </row>
    <row r="3" spans="1:8" ht="18.75" customHeight="1" x14ac:dyDescent="0.15">
      <c r="A3" s="269" t="s">
        <v>635</v>
      </c>
      <c r="B3" s="269"/>
      <c r="C3" s="269"/>
      <c r="D3" s="269"/>
      <c r="E3" s="269"/>
      <c r="F3" s="269"/>
      <c r="G3" s="269"/>
      <c r="H3" s="269"/>
    </row>
    <row r="4" spans="1:8" x14ac:dyDescent="0.15">
      <c r="C4" s="8"/>
      <c r="D4" s="8"/>
      <c r="E4" s="8"/>
      <c r="F4" s="8"/>
      <c r="G4" s="8"/>
      <c r="H4" s="14" t="s">
        <v>1</v>
      </c>
    </row>
    <row r="5" spans="1:8" ht="22.7" customHeight="1" x14ac:dyDescent="0.15">
      <c r="A5" s="271" t="s">
        <v>2</v>
      </c>
      <c r="B5" s="273" t="s">
        <v>3</v>
      </c>
      <c r="C5" s="273" t="s">
        <v>4</v>
      </c>
      <c r="D5" s="273" t="s">
        <v>5</v>
      </c>
      <c r="E5" s="273" t="s">
        <v>6</v>
      </c>
      <c r="F5" s="49" t="s">
        <v>7</v>
      </c>
      <c r="G5" s="49" t="s">
        <v>9</v>
      </c>
      <c r="H5" s="50" t="s">
        <v>11</v>
      </c>
    </row>
    <row r="6" spans="1:8" ht="22.7" customHeight="1" x14ac:dyDescent="0.15">
      <c r="A6" s="272"/>
      <c r="B6" s="274"/>
      <c r="C6" s="274"/>
      <c r="D6" s="274"/>
      <c r="E6" s="274"/>
      <c r="F6" s="51" t="s">
        <v>8</v>
      </c>
      <c r="G6" s="51" t="s">
        <v>10</v>
      </c>
      <c r="H6" s="52" t="s">
        <v>12</v>
      </c>
    </row>
    <row r="7" spans="1:8" ht="5.65" customHeight="1" x14ac:dyDescent="0.15">
      <c r="A7" s="47"/>
      <c r="B7" s="53"/>
      <c r="C7" s="5"/>
      <c r="D7" s="5"/>
      <c r="E7" s="5"/>
      <c r="F7" s="5"/>
      <c r="G7" s="5"/>
      <c r="H7" s="5"/>
    </row>
    <row r="8" spans="1:8" ht="17.100000000000001" customHeight="1" x14ac:dyDescent="0.15">
      <c r="A8" s="231" t="s">
        <v>338</v>
      </c>
      <c r="B8" s="147">
        <v>157446</v>
      </c>
      <c r="C8" s="24">
        <v>80485</v>
      </c>
      <c r="D8" s="24">
        <v>76961</v>
      </c>
      <c r="E8" s="24">
        <v>61227</v>
      </c>
      <c r="F8" s="24">
        <v>7695</v>
      </c>
      <c r="G8" s="149">
        <v>2.57</v>
      </c>
      <c r="H8" s="237" t="s">
        <v>397</v>
      </c>
    </row>
    <row r="9" spans="1:8" ht="17.100000000000001" customHeight="1" x14ac:dyDescent="0.15">
      <c r="A9" s="86" t="s">
        <v>372</v>
      </c>
      <c r="B9" s="147">
        <v>159182</v>
      </c>
      <c r="C9" s="24">
        <v>81186</v>
      </c>
      <c r="D9" s="24">
        <v>77996</v>
      </c>
      <c r="E9" s="24">
        <v>62651</v>
      </c>
      <c r="F9" s="24">
        <v>7780</v>
      </c>
      <c r="G9" s="149">
        <v>2.54</v>
      </c>
      <c r="H9" s="237" t="s">
        <v>398</v>
      </c>
    </row>
    <row r="10" spans="1:8" ht="17.100000000000001" customHeight="1" x14ac:dyDescent="0.15">
      <c r="A10" s="86" t="s">
        <v>373</v>
      </c>
      <c r="B10" s="147">
        <v>161463</v>
      </c>
      <c r="C10" s="24">
        <v>82301</v>
      </c>
      <c r="D10" s="24">
        <v>79162</v>
      </c>
      <c r="E10" s="24">
        <v>64539</v>
      </c>
      <c r="F10" s="24">
        <v>7892</v>
      </c>
      <c r="G10" s="149">
        <v>2.5</v>
      </c>
      <c r="H10" s="237" t="s">
        <v>399</v>
      </c>
    </row>
    <row r="11" spans="1:8" ht="17.100000000000001" customHeight="1" x14ac:dyDescent="0.15">
      <c r="A11" s="86" t="s">
        <v>374</v>
      </c>
      <c r="B11" s="147">
        <v>163603</v>
      </c>
      <c r="C11" s="24">
        <v>83268</v>
      </c>
      <c r="D11" s="24">
        <v>80335</v>
      </c>
      <c r="E11" s="24">
        <v>66124</v>
      </c>
      <c r="F11" s="24">
        <v>7996</v>
      </c>
      <c r="G11" s="149">
        <v>2.4700000000000002</v>
      </c>
      <c r="H11" s="237" t="s">
        <v>400</v>
      </c>
    </row>
    <row r="12" spans="1:8" ht="17.100000000000001" customHeight="1" x14ac:dyDescent="0.15">
      <c r="A12" s="86" t="s">
        <v>375</v>
      </c>
      <c r="B12" s="147">
        <v>164264</v>
      </c>
      <c r="C12" s="24">
        <v>83382</v>
      </c>
      <c r="D12" s="24">
        <v>80882</v>
      </c>
      <c r="E12" s="24">
        <v>66870</v>
      </c>
      <c r="F12" s="24">
        <v>8029</v>
      </c>
      <c r="G12" s="149">
        <v>2.46</v>
      </c>
      <c r="H12" s="237" t="s">
        <v>401</v>
      </c>
    </row>
    <row r="13" spans="1:8" ht="17.100000000000001" customHeight="1" x14ac:dyDescent="0.15">
      <c r="A13" s="86" t="s">
        <v>376</v>
      </c>
      <c r="B13" s="147">
        <v>165177</v>
      </c>
      <c r="C13" s="24">
        <v>83684</v>
      </c>
      <c r="D13" s="24">
        <v>81493</v>
      </c>
      <c r="E13" s="24">
        <v>67475</v>
      </c>
      <c r="F13" s="24">
        <v>8073</v>
      </c>
      <c r="G13" s="149">
        <v>2.4500000000000002</v>
      </c>
      <c r="H13" s="237" t="s">
        <v>402</v>
      </c>
    </row>
    <row r="14" spans="1:8" ht="17.100000000000001" customHeight="1" x14ac:dyDescent="0.15">
      <c r="A14" s="86" t="s">
        <v>480</v>
      </c>
      <c r="B14" s="147">
        <v>167045</v>
      </c>
      <c r="C14" s="24">
        <v>84418</v>
      </c>
      <c r="D14" s="24">
        <v>82627</v>
      </c>
      <c r="E14" s="24">
        <v>68680</v>
      </c>
      <c r="F14" s="24">
        <v>8164</v>
      </c>
      <c r="G14" s="149">
        <v>2.4300000000000002</v>
      </c>
      <c r="H14" s="237" t="s">
        <v>398</v>
      </c>
    </row>
    <row r="15" spans="1:8" ht="17.100000000000001" customHeight="1" x14ac:dyDescent="0.15">
      <c r="A15" s="86" t="s">
        <v>377</v>
      </c>
      <c r="B15" s="147">
        <v>168408</v>
      </c>
      <c r="C15" s="24">
        <v>85015</v>
      </c>
      <c r="D15" s="24">
        <v>83393</v>
      </c>
      <c r="E15" s="24">
        <v>69634</v>
      </c>
      <c r="F15" s="24">
        <v>8231</v>
      </c>
      <c r="G15" s="149">
        <v>2.42</v>
      </c>
      <c r="H15" s="237" t="s">
        <v>403</v>
      </c>
    </row>
    <row r="16" spans="1:8" ht="17.100000000000001" customHeight="1" x14ac:dyDescent="0.15">
      <c r="A16" s="233">
        <v>10</v>
      </c>
      <c r="B16" s="147">
        <v>168714</v>
      </c>
      <c r="C16" s="24">
        <v>84821</v>
      </c>
      <c r="D16" s="24">
        <v>83893</v>
      </c>
      <c r="E16" s="24">
        <v>70304</v>
      </c>
      <c r="F16" s="24">
        <v>8246</v>
      </c>
      <c r="G16" s="149">
        <v>2.4</v>
      </c>
      <c r="H16" s="237" t="s">
        <v>404</v>
      </c>
    </row>
    <row r="17" spans="1:8" ht="17.100000000000001" customHeight="1" x14ac:dyDescent="0.15">
      <c r="A17" s="201">
        <v>11</v>
      </c>
      <c r="B17" s="147">
        <v>171021</v>
      </c>
      <c r="C17" s="24">
        <v>85769</v>
      </c>
      <c r="D17" s="24">
        <v>85252</v>
      </c>
      <c r="E17" s="24">
        <v>71826</v>
      </c>
      <c r="F17" s="24">
        <v>8359</v>
      </c>
      <c r="G17" s="149">
        <v>2.38</v>
      </c>
      <c r="H17" s="237" t="s">
        <v>399</v>
      </c>
    </row>
    <row r="18" spans="1:8" ht="17.100000000000001" customHeight="1" x14ac:dyDescent="0.15">
      <c r="A18" s="212"/>
      <c r="B18" s="147"/>
      <c r="C18" s="24"/>
      <c r="D18" s="24"/>
      <c r="E18" s="24"/>
      <c r="F18" s="24"/>
      <c r="G18" s="149"/>
      <c r="H18" s="213"/>
    </row>
    <row r="19" spans="1:8" ht="17.100000000000001" customHeight="1" x14ac:dyDescent="0.15">
      <c r="A19" s="47">
        <v>12</v>
      </c>
      <c r="B19" s="147">
        <v>171914</v>
      </c>
      <c r="C19" s="24">
        <v>86063</v>
      </c>
      <c r="D19" s="24">
        <v>85851</v>
      </c>
      <c r="E19" s="24">
        <v>72772</v>
      </c>
      <c r="F19" s="24">
        <v>8402</v>
      </c>
      <c r="G19" s="149">
        <v>2.36</v>
      </c>
      <c r="H19" s="237" t="s">
        <v>405</v>
      </c>
    </row>
    <row r="20" spans="1:8" ht="17.100000000000001" customHeight="1" x14ac:dyDescent="0.15">
      <c r="A20" s="47">
        <v>13</v>
      </c>
      <c r="B20" s="147">
        <v>172782</v>
      </c>
      <c r="C20" s="24">
        <v>86521</v>
      </c>
      <c r="D20" s="24">
        <v>86261</v>
      </c>
      <c r="E20" s="24">
        <v>73812</v>
      </c>
      <c r="F20" s="24">
        <v>8445</v>
      </c>
      <c r="G20" s="149">
        <v>2.34</v>
      </c>
      <c r="H20" s="237" t="s">
        <v>405</v>
      </c>
    </row>
    <row r="21" spans="1:8" ht="17.100000000000001" customHeight="1" x14ac:dyDescent="0.15">
      <c r="A21" s="47">
        <v>14</v>
      </c>
      <c r="B21" s="147">
        <v>174333</v>
      </c>
      <c r="C21" s="24">
        <v>87157</v>
      </c>
      <c r="D21" s="24">
        <v>87176</v>
      </c>
      <c r="E21" s="24">
        <v>75053</v>
      </c>
      <c r="F21" s="24">
        <v>8521</v>
      </c>
      <c r="G21" s="149">
        <v>2.3199999999999998</v>
      </c>
      <c r="H21" s="237" t="s">
        <v>397</v>
      </c>
    </row>
    <row r="22" spans="1:8" ht="17.100000000000001" customHeight="1" x14ac:dyDescent="0.15">
      <c r="A22" s="47">
        <v>15</v>
      </c>
      <c r="B22" s="147">
        <v>175599</v>
      </c>
      <c r="C22" s="24">
        <v>87803</v>
      </c>
      <c r="D22" s="24">
        <v>87796</v>
      </c>
      <c r="E22" s="24">
        <v>76102</v>
      </c>
      <c r="F22" s="24">
        <v>8583</v>
      </c>
      <c r="G22" s="149">
        <v>2.31</v>
      </c>
      <c r="H22" s="237" t="s">
        <v>396</v>
      </c>
    </row>
    <row r="23" spans="1:8" ht="17.100000000000001" customHeight="1" x14ac:dyDescent="0.15">
      <c r="A23" s="47">
        <v>16</v>
      </c>
      <c r="B23" s="147">
        <v>175879</v>
      </c>
      <c r="C23" s="24">
        <v>87984</v>
      </c>
      <c r="D23" s="24">
        <v>87895</v>
      </c>
      <c r="E23" s="24">
        <v>76729</v>
      </c>
      <c r="F23" s="24">
        <v>8596</v>
      </c>
      <c r="G23" s="149">
        <v>2.29</v>
      </c>
      <c r="H23" s="237" t="s">
        <v>404</v>
      </c>
    </row>
    <row r="24" spans="1:8" ht="17.100000000000001" customHeight="1" x14ac:dyDescent="0.15">
      <c r="A24" s="47">
        <v>17</v>
      </c>
      <c r="B24" s="147">
        <v>176486</v>
      </c>
      <c r="C24" s="24">
        <v>88181</v>
      </c>
      <c r="D24" s="24">
        <v>88305</v>
      </c>
      <c r="E24" s="24">
        <v>77305</v>
      </c>
      <c r="F24" s="24">
        <v>8626</v>
      </c>
      <c r="G24" s="149">
        <v>2.2799999999999998</v>
      </c>
      <c r="H24" s="237" t="s">
        <v>406</v>
      </c>
    </row>
    <row r="25" spans="1:8" ht="17.100000000000001" customHeight="1" x14ac:dyDescent="0.15">
      <c r="A25" s="47">
        <v>18</v>
      </c>
      <c r="B25" s="147">
        <v>176773</v>
      </c>
      <c r="C25" s="24">
        <v>88236</v>
      </c>
      <c r="D25" s="24">
        <v>88537</v>
      </c>
      <c r="E25" s="24">
        <v>78142</v>
      </c>
      <c r="F25" s="24">
        <v>8640</v>
      </c>
      <c r="G25" s="149">
        <v>2.2599999999999998</v>
      </c>
      <c r="H25" s="237" t="s">
        <v>404</v>
      </c>
    </row>
    <row r="26" spans="1:8" ht="17.100000000000001" customHeight="1" x14ac:dyDescent="0.15">
      <c r="A26" s="47">
        <v>19</v>
      </c>
      <c r="B26" s="147">
        <v>177532</v>
      </c>
      <c r="C26" s="24">
        <v>88574</v>
      </c>
      <c r="D26" s="24">
        <v>88958</v>
      </c>
      <c r="E26" s="24">
        <v>79007</v>
      </c>
      <c r="F26" s="24">
        <v>8677</v>
      </c>
      <c r="G26" s="149">
        <v>2.25</v>
      </c>
      <c r="H26" s="237" t="s">
        <v>401</v>
      </c>
    </row>
    <row r="27" spans="1:8" ht="17.100000000000001" customHeight="1" x14ac:dyDescent="0.15">
      <c r="A27" s="47">
        <v>20</v>
      </c>
      <c r="B27" s="147">
        <v>178654</v>
      </c>
      <c r="C27" s="24">
        <v>89109</v>
      </c>
      <c r="D27" s="24">
        <v>89545</v>
      </c>
      <c r="E27" s="24">
        <v>80182</v>
      </c>
      <c r="F27" s="24">
        <v>8732</v>
      </c>
      <c r="G27" s="149">
        <v>2.23</v>
      </c>
      <c r="H27" s="237" t="s">
        <v>402</v>
      </c>
    </row>
    <row r="28" spans="1:8" ht="17.100000000000001" customHeight="1" x14ac:dyDescent="0.15">
      <c r="A28" s="47">
        <v>21</v>
      </c>
      <c r="B28" s="147">
        <v>179269</v>
      </c>
      <c r="C28" s="24">
        <v>89390</v>
      </c>
      <c r="D28" s="24">
        <v>89879</v>
      </c>
      <c r="E28" s="24">
        <v>81173</v>
      </c>
      <c r="F28" s="24">
        <v>8762</v>
      </c>
      <c r="G28" s="149">
        <v>2.21</v>
      </c>
      <c r="H28" s="265" t="s">
        <v>654</v>
      </c>
    </row>
    <row r="29" spans="1:8" ht="17.100000000000001" customHeight="1" x14ac:dyDescent="0.15">
      <c r="A29" s="212"/>
      <c r="B29" s="147"/>
      <c r="C29" s="24"/>
      <c r="D29" s="24"/>
      <c r="E29" s="24"/>
      <c r="F29" s="24"/>
      <c r="G29" s="149"/>
      <c r="H29" s="213"/>
    </row>
    <row r="30" spans="1:8" ht="17.100000000000001" customHeight="1" x14ac:dyDescent="0.15">
      <c r="A30" s="47">
        <v>22</v>
      </c>
      <c r="B30" s="147">
        <v>179717</v>
      </c>
      <c r="C30" s="24">
        <v>89353</v>
      </c>
      <c r="D30" s="24">
        <v>90364</v>
      </c>
      <c r="E30" s="24">
        <v>81619</v>
      </c>
      <c r="F30" s="24">
        <v>8784</v>
      </c>
      <c r="G30" s="149">
        <v>2.2000000000000002</v>
      </c>
      <c r="H30" s="237" t="s">
        <v>404</v>
      </c>
    </row>
    <row r="31" spans="1:8" ht="17.100000000000001" customHeight="1" x14ac:dyDescent="0.15">
      <c r="A31" s="47">
        <v>23</v>
      </c>
      <c r="B31" s="147">
        <v>179728</v>
      </c>
      <c r="C31" s="24">
        <v>89289</v>
      </c>
      <c r="D31" s="24">
        <v>90439</v>
      </c>
      <c r="E31" s="24">
        <v>81747</v>
      </c>
      <c r="F31" s="24">
        <v>8784</v>
      </c>
      <c r="G31" s="149">
        <v>2.2000000000000002</v>
      </c>
      <c r="H31" s="237" t="s">
        <v>462</v>
      </c>
    </row>
    <row r="32" spans="1:8" ht="17.100000000000001" customHeight="1" x14ac:dyDescent="0.15">
      <c r="A32" s="47">
        <v>24</v>
      </c>
      <c r="B32" s="147">
        <v>180314</v>
      </c>
      <c r="C32" s="24">
        <v>89449</v>
      </c>
      <c r="D32" s="24">
        <v>90865</v>
      </c>
      <c r="E32" s="24">
        <v>82330</v>
      </c>
      <c r="F32" s="24">
        <v>8813</v>
      </c>
      <c r="G32" s="149">
        <v>2.19</v>
      </c>
      <c r="H32" s="237" t="s">
        <v>406</v>
      </c>
    </row>
    <row r="33" spans="1:8" ht="17.100000000000001" customHeight="1" x14ac:dyDescent="0.15">
      <c r="A33" s="47">
        <v>25</v>
      </c>
      <c r="B33" s="147">
        <v>185677</v>
      </c>
      <c r="C33" s="24">
        <v>91970</v>
      </c>
      <c r="D33" s="24">
        <v>93707</v>
      </c>
      <c r="E33" s="24">
        <v>85564</v>
      </c>
      <c r="F33" s="24">
        <v>9075</v>
      </c>
      <c r="G33" s="149">
        <v>2.17</v>
      </c>
      <c r="H33" s="237" t="s">
        <v>407</v>
      </c>
    </row>
    <row r="34" spans="1:8" ht="17.100000000000001" customHeight="1" x14ac:dyDescent="0.15">
      <c r="A34" s="47">
        <v>26</v>
      </c>
      <c r="B34" s="147">
        <v>186339</v>
      </c>
      <c r="C34" s="24">
        <v>92041</v>
      </c>
      <c r="D34" s="24">
        <v>94298</v>
      </c>
      <c r="E34" s="24">
        <v>86026</v>
      </c>
      <c r="F34" s="24">
        <v>9107</v>
      </c>
      <c r="G34" s="149">
        <v>2.17</v>
      </c>
      <c r="H34" s="237" t="s">
        <v>401</v>
      </c>
    </row>
    <row r="35" spans="1:8" ht="17.100000000000001" customHeight="1" x14ac:dyDescent="0.15">
      <c r="A35" s="47">
        <v>27</v>
      </c>
      <c r="B35" s="147">
        <v>186958</v>
      </c>
      <c r="C35" s="24">
        <v>92231</v>
      </c>
      <c r="D35" s="24">
        <v>94727</v>
      </c>
      <c r="E35" s="24">
        <v>86611</v>
      </c>
      <c r="F35" s="24">
        <v>9115</v>
      </c>
      <c r="G35" s="149">
        <v>2.16</v>
      </c>
      <c r="H35" s="237" t="s">
        <v>406</v>
      </c>
    </row>
    <row r="36" spans="1:8" ht="17.100000000000001" customHeight="1" x14ac:dyDescent="0.15">
      <c r="A36" s="47">
        <v>28</v>
      </c>
      <c r="B36" s="147">
        <v>188609</v>
      </c>
      <c r="C36" s="41">
        <v>93107</v>
      </c>
      <c r="D36" s="41">
        <v>95502</v>
      </c>
      <c r="E36" s="41">
        <v>88016</v>
      </c>
      <c r="F36" s="41">
        <v>9196</v>
      </c>
      <c r="G36" s="150">
        <v>2.14</v>
      </c>
      <c r="H36" s="234" t="s">
        <v>397</v>
      </c>
    </row>
    <row r="37" spans="1:8" ht="17.100000000000001" customHeight="1" x14ac:dyDescent="0.15">
      <c r="A37" s="47">
        <v>29</v>
      </c>
      <c r="B37" s="147">
        <v>189885</v>
      </c>
      <c r="C37" s="41">
        <v>93657</v>
      </c>
      <c r="D37" s="41">
        <v>96228</v>
      </c>
      <c r="E37" s="41">
        <v>88967</v>
      </c>
      <c r="F37" s="41">
        <v>9258</v>
      </c>
      <c r="G37" s="150">
        <v>2.13</v>
      </c>
      <c r="H37" s="234" t="s">
        <v>396</v>
      </c>
    </row>
    <row r="38" spans="1:8" s="125" customFormat="1" ht="17.100000000000001" customHeight="1" x14ac:dyDescent="0.15">
      <c r="A38" s="122">
        <v>30</v>
      </c>
      <c r="B38" s="147">
        <v>191308</v>
      </c>
      <c r="C38" s="41">
        <v>94397</v>
      </c>
      <c r="D38" s="41">
        <v>96911</v>
      </c>
      <c r="E38" s="41">
        <v>90166</v>
      </c>
      <c r="F38" s="41">
        <v>9328</v>
      </c>
      <c r="G38" s="150">
        <v>2.12</v>
      </c>
      <c r="H38" s="234" t="s">
        <v>541</v>
      </c>
    </row>
    <row r="39" spans="1:8" ht="17.100000000000001" customHeight="1" x14ac:dyDescent="0.15">
      <c r="A39" s="35">
        <v>31</v>
      </c>
      <c r="B39" s="148">
        <v>193596</v>
      </c>
      <c r="C39" s="40">
        <v>95312</v>
      </c>
      <c r="D39" s="40">
        <v>98284</v>
      </c>
      <c r="E39" s="40">
        <v>91602</v>
      </c>
      <c r="F39" s="40">
        <v>9439</v>
      </c>
      <c r="G39" s="151">
        <v>2.11</v>
      </c>
      <c r="H39" s="146" t="s">
        <v>552</v>
      </c>
    </row>
    <row r="40" spans="1:8" ht="5.65" customHeight="1" x14ac:dyDescent="0.15">
      <c r="A40" s="55"/>
      <c r="B40" s="54"/>
      <c r="C40" s="56"/>
      <c r="D40" s="56"/>
      <c r="E40" s="56"/>
      <c r="F40" s="56"/>
      <c r="G40" s="56"/>
      <c r="H40" s="56"/>
    </row>
    <row r="41" spans="1:8" ht="15" customHeight="1" x14ac:dyDescent="0.15">
      <c r="B41" s="8"/>
      <c r="C41" s="268" t="s">
        <v>632</v>
      </c>
      <c r="D41" s="268"/>
      <c r="E41" s="268"/>
      <c r="F41" s="268"/>
      <c r="G41" s="268"/>
      <c r="H41" s="268"/>
    </row>
    <row r="42" spans="1:8" ht="12.75" customHeight="1" x14ac:dyDescent="0.15">
      <c r="B42" s="8"/>
      <c r="C42" s="266" t="s">
        <v>631</v>
      </c>
      <c r="D42" s="266"/>
      <c r="E42" s="266"/>
      <c r="F42" s="266"/>
      <c r="G42" s="266"/>
      <c r="H42" s="266"/>
    </row>
    <row r="43" spans="1:8" ht="16.5" customHeight="1" x14ac:dyDescent="0.15">
      <c r="C43" s="267" t="s">
        <v>633</v>
      </c>
      <c r="D43" s="267"/>
      <c r="E43" s="267"/>
      <c r="F43" s="267"/>
      <c r="G43" s="267"/>
      <c r="H43" s="267"/>
    </row>
    <row r="45" spans="1:8" x14ac:dyDescent="0.15">
      <c r="A45" s="1"/>
    </row>
    <row r="46" spans="1:8" x14ac:dyDescent="0.15">
      <c r="A46" s="1"/>
    </row>
    <row r="47" spans="1:8" x14ac:dyDescent="0.15">
      <c r="A47" s="1"/>
    </row>
  </sheetData>
  <mergeCells count="10">
    <mergeCell ref="C42:H42"/>
    <mergeCell ref="C43:H43"/>
    <mergeCell ref="C41:H41"/>
    <mergeCell ref="A3:H3"/>
    <mergeCell ref="A1:H1"/>
    <mergeCell ref="A5:A6"/>
    <mergeCell ref="B5:B6"/>
    <mergeCell ref="C5:C6"/>
    <mergeCell ref="D5:D6"/>
    <mergeCell ref="E5:E6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>
    <oddHeader>&amp;R&amp;"ＭＳ 明朝,標準"&amp;10人　口　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107"/>
  <sheetViews>
    <sheetView showGridLines="0" view="pageBreakPreview" zoomScale="90" zoomScaleNormal="90" zoomScaleSheetLayoutView="90" zoomScalePageLayoutView="80" workbookViewId="0">
      <selection activeCell="O7" sqref="O7"/>
    </sheetView>
  </sheetViews>
  <sheetFormatPr defaultRowHeight="13.5" x14ac:dyDescent="0.15"/>
  <cols>
    <col min="1" max="1" width="17.375" style="6" customWidth="1"/>
    <col min="2" max="2" width="11.625" style="6" customWidth="1"/>
    <col min="3" max="4" width="10.875" style="6" customWidth="1"/>
    <col min="5" max="6" width="11.625" style="6" customWidth="1"/>
    <col min="7" max="7" width="12.625" style="6" customWidth="1"/>
    <col min="8" max="8" width="17.375" style="6" customWidth="1"/>
    <col min="9" max="14" width="11.625" style="6" customWidth="1"/>
    <col min="15" max="16384" width="9" style="6"/>
  </cols>
  <sheetData>
    <row r="1" spans="1:15" ht="21.75" customHeight="1" x14ac:dyDescent="0.15">
      <c r="A1" s="275" t="s">
        <v>333</v>
      </c>
      <c r="B1" s="275"/>
      <c r="C1" s="275"/>
      <c r="D1" s="275"/>
      <c r="E1" s="275"/>
      <c r="F1" s="275"/>
      <c r="G1" s="275"/>
      <c r="H1" s="269" t="s">
        <v>334</v>
      </c>
      <c r="I1" s="269"/>
      <c r="J1" s="269"/>
      <c r="K1" s="269"/>
      <c r="L1" s="269"/>
      <c r="M1" s="269"/>
      <c r="N1" s="269"/>
      <c r="O1" s="17"/>
    </row>
    <row r="2" spans="1:15" x14ac:dyDescent="0.15">
      <c r="A2" s="1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276" t="s">
        <v>640</v>
      </c>
      <c r="N2" s="276"/>
      <c r="O2" s="17"/>
    </row>
    <row r="3" spans="1:15" ht="15" customHeight="1" x14ac:dyDescent="0.15">
      <c r="A3" s="271" t="s">
        <v>14</v>
      </c>
      <c r="B3" s="273" t="s">
        <v>15</v>
      </c>
      <c r="C3" s="273" t="s">
        <v>4</v>
      </c>
      <c r="D3" s="273" t="s">
        <v>5</v>
      </c>
      <c r="E3" s="273" t="s">
        <v>16</v>
      </c>
      <c r="F3" s="113" t="s">
        <v>17</v>
      </c>
      <c r="G3" s="183" t="s">
        <v>19</v>
      </c>
      <c r="H3" s="277" t="s">
        <v>14</v>
      </c>
      <c r="I3" s="273" t="s">
        <v>15</v>
      </c>
      <c r="J3" s="273" t="s">
        <v>4</v>
      </c>
      <c r="K3" s="273" t="s">
        <v>5</v>
      </c>
      <c r="L3" s="273" t="s">
        <v>463</v>
      </c>
      <c r="M3" s="183" t="s">
        <v>464</v>
      </c>
      <c r="N3" s="115" t="s">
        <v>59</v>
      </c>
      <c r="O3" s="17"/>
    </row>
    <row r="4" spans="1:15" ht="15" customHeight="1" x14ac:dyDescent="0.15">
      <c r="A4" s="272"/>
      <c r="B4" s="274"/>
      <c r="C4" s="274"/>
      <c r="D4" s="274"/>
      <c r="E4" s="274"/>
      <c r="F4" s="114" t="s">
        <v>18</v>
      </c>
      <c r="G4" s="184" t="s">
        <v>20</v>
      </c>
      <c r="H4" s="278"/>
      <c r="I4" s="274"/>
      <c r="J4" s="274"/>
      <c r="K4" s="274"/>
      <c r="L4" s="274"/>
      <c r="M4" s="114" t="s">
        <v>18</v>
      </c>
      <c r="N4" s="116" t="s">
        <v>20</v>
      </c>
      <c r="O4" s="17"/>
    </row>
    <row r="5" spans="1:15" ht="13.9" customHeight="1" x14ac:dyDescent="0.15">
      <c r="A5" s="57"/>
      <c r="B5" s="53"/>
      <c r="C5" s="118"/>
      <c r="D5" s="118"/>
      <c r="E5" s="118"/>
      <c r="F5" s="118"/>
      <c r="G5" s="118"/>
      <c r="H5" s="57"/>
      <c r="I5" s="53"/>
      <c r="J5" s="118"/>
      <c r="K5" s="118"/>
      <c r="L5" s="118"/>
      <c r="M5" s="118"/>
      <c r="N5" s="118"/>
      <c r="O5" s="17"/>
    </row>
    <row r="6" spans="1:15" ht="13.9" customHeight="1" x14ac:dyDescent="0.15">
      <c r="A6" s="58" t="s">
        <v>21</v>
      </c>
      <c r="B6" s="257">
        <v>193596</v>
      </c>
      <c r="C6" s="25">
        <v>95312</v>
      </c>
      <c r="D6" s="25">
        <v>98284</v>
      </c>
      <c r="E6" s="25">
        <v>91602</v>
      </c>
      <c r="F6" s="25">
        <v>9439</v>
      </c>
      <c r="G6" s="163">
        <v>2.11</v>
      </c>
      <c r="H6" s="164"/>
      <c r="I6" s="165"/>
      <c r="J6" s="166"/>
      <c r="K6" s="166"/>
      <c r="L6" s="166"/>
      <c r="M6" s="166"/>
      <c r="N6" s="166"/>
      <c r="O6" s="17"/>
    </row>
    <row r="7" spans="1:15" ht="13.9" customHeight="1" x14ac:dyDescent="0.15">
      <c r="A7" s="59"/>
      <c r="B7" s="255"/>
      <c r="C7" s="253"/>
      <c r="D7" s="253"/>
      <c r="E7" s="253"/>
      <c r="F7" s="25"/>
      <c r="G7" s="163"/>
      <c r="H7" s="164"/>
      <c r="I7" s="165"/>
      <c r="J7" s="166"/>
      <c r="K7" s="166"/>
      <c r="L7" s="166"/>
      <c r="M7" s="166"/>
      <c r="N7" s="166"/>
      <c r="O7" s="17"/>
    </row>
    <row r="8" spans="1:15" ht="13.9" customHeight="1" x14ac:dyDescent="0.15">
      <c r="A8" s="59" t="s">
        <v>22</v>
      </c>
      <c r="B8" s="255">
        <v>1861</v>
      </c>
      <c r="C8" s="253">
        <v>916</v>
      </c>
      <c r="D8" s="253">
        <v>945</v>
      </c>
      <c r="E8" s="253">
        <v>902</v>
      </c>
      <c r="F8" s="253">
        <v>7754</v>
      </c>
      <c r="G8" s="37">
        <v>2.06</v>
      </c>
      <c r="H8" s="59" t="s">
        <v>61</v>
      </c>
      <c r="I8" s="255">
        <v>4564</v>
      </c>
      <c r="J8" s="253">
        <v>2259</v>
      </c>
      <c r="K8" s="253">
        <v>2305</v>
      </c>
      <c r="L8" s="253">
        <v>2627</v>
      </c>
      <c r="M8" s="253">
        <v>13040</v>
      </c>
      <c r="N8" s="37">
        <v>1.74</v>
      </c>
      <c r="O8" s="17"/>
    </row>
    <row r="9" spans="1:15" ht="13.9" customHeight="1" x14ac:dyDescent="0.15">
      <c r="A9" s="59" t="s">
        <v>23</v>
      </c>
      <c r="B9" s="255">
        <v>1518</v>
      </c>
      <c r="C9" s="253">
        <v>741</v>
      </c>
      <c r="D9" s="253">
        <v>777</v>
      </c>
      <c r="E9" s="253">
        <v>663</v>
      </c>
      <c r="F9" s="253">
        <v>8433</v>
      </c>
      <c r="G9" s="37">
        <v>2.29</v>
      </c>
      <c r="H9" s="59" t="s">
        <v>62</v>
      </c>
      <c r="I9" s="255">
        <v>3788</v>
      </c>
      <c r="J9" s="253">
        <v>1840</v>
      </c>
      <c r="K9" s="253">
        <v>1948</v>
      </c>
      <c r="L9" s="253">
        <v>1985</v>
      </c>
      <c r="M9" s="253">
        <v>15152</v>
      </c>
      <c r="N9" s="37">
        <v>1.91</v>
      </c>
      <c r="O9" s="17"/>
    </row>
    <row r="10" spans="1:15" ht="13.9" customHeight="1" x14ac:dyDescent="0.15">
      <c r="A10" s="59" t="s">
        <v>24</v>
      </c>
      <c r="B10" s="255">
        <v>1567</v>
      </c>
      <c r="C10" s="253">
        <v>740</v>
      </c>
      <c r="D10" s="253">
        <v>827</v>
      </c>
      <c r="E10" s="253">
        <v>696</v>
      </c>
      <c r="F10" s="253">
        <v>9794</v>
      </c>
      <c r="G10" s="37">
        <v>2.25</v>
      </c>
      <c r="H10" s="59" t="s">
        <v>63</v>
      </c>
      <c r="I10" s="255">
        <v>2384</v>
      </c>
      <c r="J10" s="253">
        <v>1185</v>
      </c>
      <c r="K10" s="253">
        <v>1199</v>
      </c>
      <c r="L10" s="253">
        <v>1149</v>
      </c>
      <c r="M10" s="253">
        <v>12547</v>
      </c>
      <c r="N10" s="37">
        <v>2.0699999999999998</v>
      </c>
      <c r="O10" s="17"/>
    </row>
    <row r="11" spans="1:15" ht="13.9" customHeight="1" x14ac:dyDescent="0.15">
      <c r="A11" s="59" t="s">
        <v>25</v>
      </c>
      <c r="B11" s="255">
        <v>1545</v>
      </c>
      <c r="C11" s="253">
        <v>752</v>
      </c>
      <c r="D11" s="253">
        <v>793</v>
      </c>
      <c r="E11" s="253">
        <v>720</v>
      </c>
      <c r="F11" s="253">
        <v>12875</v>
      </c>
      <c r="G11" s="37">
        <v>2.15</v>
      </c>
      <c r="H11" s="59" t="s">
        <v>64</v>
      </c>
      <c r="I11" s="255">
        <v>2263</v>
      </c>
      <c r="J11" s="253">
        <v>1063</v>
      </c>
      <c r="K11" s="253">
        <v>1200</v>
      </c>
      <c r="L11" s="253">
        <v>990</v>
      </c>
      <c r="M11" s="253">
        <v>12572</v>
      </c>
      <c r="N11" s="37">
        <v>2.29</v>
      </c>
      <c r="O11" s="17"/>
    </row>
    <row r="12" spans="1:15" ht="13.9" customHeight="1" x14ac:dyDescent="0.15">
      <c r="A12" s="59" t="s">
        <v>26</v>
      </c>
      <c r="B12" s="255">
        <v>2011</v>
      </c>
      <c r="C12" s="253">
        <v>976</v>
      </c>
      <c r="D12" s="253">
        <v>1035</v>
      </c>
      <c r="E12" s="253">
        <v>1018</v>
      </c>
      <c r="F12" s="253">
        <v>9141</v>
      </c>
      <c r="G12" s="37">
        <v>1.98</v>
      </c>
      <c r="H12" s="59" t="s">
        <v>65</v>
      </c>
      <c r="I12" s="255">
        <v>3157</v>
      </c>
      <c r="J12" s="253">
        <v>1515</v>
      </c>
      <c r="K12" s="253">
        <v>1642</v>
      </c>
      <c r="L12" s="253">
        <v>1679</v>
      </c>
      <c r="M12" s="253">
        <v>15785</v>
      </c>
      <c r="N12" s="37">
        <v>1.88</v>
      </c>
      <c r="O12" s="17"/>
    </row>
    <row r="13" spans="1:15" ht="13.9" customHeight="1" x14ac:dyDescent="0.15">
      <c r="A13" s="59"/>
      <c r="B13" s="255"/>
      <c r="C13" s="253"/>
      <c r="D13" s="253"/>
      <c r="E13" s="253"/>
      <c r="F13" s="253"/>
      <c r="G13" s="37"/>
      <c r="H13" s="59"/>
      <c r="I13" s="255"/>
      <c r="J13" s="253"/>
      <c r="K13" s="253"/>
      <c r="L13" s="253"/>
      <c r="M13" s="253"/>
      <c r="N13" s="37"/>
      <c r="O13" s="17"/>
    </row>
    <row r="14" spans="1:15" ht="13.9" customHeight="1" x14ac:dyDescent="0.15">
      <c r="A14" s="59" t="s">
        <v>27</v>
      </c>
      <c r="B14" s="255">
        <v>18641</v>
      </c>
      <c r="C14" s="253">
        <v>9293</v>
      </c>
      <c r="D14" s="253">
        <v>9348</v>
      </c>
      <c r="E14" s="253">
        <v>9183</v>
      </c>
      <c r="F14" s="253">
        <v>7486</v>
      </c>
      <c r="G14" s="37">
        <v>2.0299999999999998</v>
      </c>
      <c r="H14" s="59" t="s">
        <v>66</v>
      </c>
      <c r="I14" s="255">
        <v>2704</v>
      </c>
      <c r="J14" s="253">
        <v>1362</v>
      </c>
      <c r="K14" s="253">
        <v>1342</v>
      </c>
      <c r="L14" s="253">
        <v>1392</v>
      </c>
      <c r="M14" s="253">
        <v>12291</v>
      </c>
      <c r="N14" s="37">
        <v>1.94</v>
      </c>
      <c r="O14" s="17"/>
    </row>
    <row r="15" spans="1:15" ht="13.9" customHeight="1" x14ac:dyDescent="0.15">
      <c r="A15" s="59" t="s">
        <v>28</v>
      </c>
      <c r="B15" s="255">
        <v>5621</v>
      </c>
      <c r="C15" s="253">
        <v>2872</v>
      </c>
      <c r="D15" s="253">
        <v>2749</v>
      </c>
      <c r="E15" s="253">
        <v>2638</v>
      </c>
      <c r="F15" s="253">
        <v>6855</v>
      </c>
      <c r="G15" s="37">
        <v>2.13</v>
      </c>
      <c r="H15" s="59" t="s">
        <v>67</v>
      </c>
      <c r="I15" s="255">
        <v>1898</v>
      </c>
      <c r="J15" s="253">
        <v>1009</v>
      </c>
      <c r="K15" s="253">
        <v>889</v>
      </c>
      <c r="L15" s="253">
        <v>1017</v>
      </c>
      <c r="M15" s="253">
        <v>11863</v>
      </c>
      <c r="N15" s="37">
        <v>1.87</v>
      </c>
      <c r="O15" s="17"/>
    </row>
    <row r="16" spans="1:15" ht="13.9" customHeight="1" x14ac:dyDescent="0.15">
      <c r="A16" s="59" t="s">
        <v>29</v>
      </c>
      <c r="B16" s="255">
        <v>710</v>
      </c>
      <c r="C16" s="253">
        <v>362</v>
      </c>
      <c r="D16" s="253">
        <v>348</v>
      </c>
      <c r="E16" s="253">
        <v>364</v>
      </c>
      <c r="F16" s="253">
        <v>5462</v>
      </c>
      <c r="G16" s="37">
        <v>1.95</v>
      </c>
      <c r="H16" s="59" t="s">
        <v>68</v>
      </c>
      <c r="I16" s="255">
        <v>9042</v>
      </c>
      <c r="J16" s="253">
        <v>4482</v>
      </c>
      <c r="K16" s="253">
        <v>4560</v>
      </c>
      <c r="L16" s="253">
        <v>4402</v>
      </c>
      <c r="M16" s="253">
        <v>10160</v>
      </c>
      <c r="N16" s="37">
        <v>2.0499999999999998</v>
      </c>
      <c r="O16" s="17"/>
    </row>
    <row r="17" spans="1:15" ht="13.9" customHeight="1" x14ac:dyDescent="0.15">
      <c r="A17" s="59" t="s">
        <v>30</v>
      </c>
      <c r="B17" s="255">
        <v>1719</v>
      </c>
      <c r="C17" s="253">
        <v>906</v>
      </c>
      <c r="D17" s="253">
        <v>813</v>
      </c>
      <c r="E17" s="253">
        <v>726</v>
      </c>
      <c r="F17" s="253">
        <v>10744</v>
      </c>
      <c r="G17" s="37">
        <v>2.37</v>
      </c>
      <c r="H17" s="59" t="s">
        <v>69</v>
      </c>
      <c r="I17" s="255">
        <v>2632</v>
      </c>
      <c r="J17" s="253">
        <v>1216</v>
      </c>
      <c r="K17" s="253">
        <v>1416</v>
      </c>
      <c r="L17" s="253">
        <v>1473</v>
      </c>
      <c r="M17" s="253">
        <v>18800</v>
      </c>
      <c r="N17" s="37">
        <v>1.79</v>
      </c>
      <c r="O17" s="17"/>
    </row>
    <row r="18" spans="1:15" ht="13.9" customHeight="1" x14ac:dyDescent="0.15">
      <c r="A18" s="59" t="s">
        <v>31</v>
      </c>
      <c r="B18" s="255">
        <v>894</v>
      </c>
      <c r="C18" s="253">
        <v>438</v>
      </c>
      <c r="D18" s="253">
        <v>456</v>
      </c>
      <c r="E18" s="253">
        <v>398</v>
      </c>
      <c r="F18" s="253">
        <v>12771</v>
      </c>
      <c r="G18" s="37">
        <v>2.25</v>
      </c>
      <c r="H18" s="59" t="s">
        <v>70</v>
      </c>
      <c r="I18" s="255">
        <v>1323</v>
      </c>
      <c r="J18" s="253">
        <v>654</v>
      </c>
      <c r="K18" s="253">
        <v>669</v>
      </c>
      <c r="L18" s="253">
        <v>777</v>
      </c>
      <c r="M18" s="253">
        <v>13230</v>
      </c>
      <c r="N18" s="37">
        <v>1.7</v>
      </c>
      <c r="O18" s="17"/>
    </row>
    <row r="19" spans="1:15" ht="13.9" customHeight="1" x14ac:dyDescent="0.15">
      <c r="A19" s="59"/>
      <c r="B19" s="255"/>
      <c r="C19" s="253"/>
      <c r="D19" s="253"/>
      <c r="E19" s="253"/>
      <c r="F19" s="253"/>
      <c r="G19" s="37"/>
      <c r="H19" s="59"/>
      <c r="I19" s="255"/>
      <c r="J19" s="253"/>
      <c r="K19" s="253"/>
      <c r="L19" s="253"/>
      <c r="M19" s="253"/>
      <c r="N19" s="37"/>
      <c r="O19" s="17"/>
    </row>
    <row r="20" spans="1:15" ht="13.9" customHeight="1" x14ac:dyDescent="0.15">
      <c r="A20" s="59" t="s">
        <v>32</v>
      </c>
      <c r="B20" s="255">
        <v>1153</v>
      </c>
      <c r="C20" s="253">
        <v>540</v>
      </c>
      <c r="D20" s="253">
        <v>613</v>
      </c>
      <c r="E20" s="253">
        <v>515</v>
      </c>
      <c r="F20" s="253">
        <v>10482</v>
      </c>
      <c r="G20" s="37">
        <v>2.2400000000000002</v>
      </c>
      <c r="H20" s="59" t="s">
        <v>71</v>
      </c>
      <c r="I20" s="255">
        <v>1510</v>
      </c>
      <c r="J20" s="253">
        <v>722</v>
      </c>
      <c r="K20" s="253">
        <v>788</v>
      </c>
      <c r="L20" s="253">
        <v>820</v>
      </c>
      <c r="M20" s="253">
        <v>4081</v>
      </c>
      <c r="N20" s="37">
        <v>1.84</v>
      </c>
      <c r="O20" s="17"/>
    </row>
    <row r="21" spans="1:15" ht="13.9" customHeight="1" x14ac:dyDescent="0.15">
      <c r="A21" s="59" t="s">
        <v>33</v>
      </c>
      <c r="B21" s="255">
        <v>1662</v>
      </c>
      <c r="C21" s="253">
        <v>806</v>
      </c>
      <c r="D21" s="253">
        <v>856</v>
      </c>
      <c r="E21" s="253">
        <v>855</v>
      </c>
      <c r="F21" s="253">
        <v>8747</v>
      </c>
      <c r="G21" s="37">
        <v>1.94</v>
      </c>
      <c r="H21" s="59" t="s">
        <v>72</v>
      </c>
      <c r="I21" s="255">
        <v>5193</v>
      </c>
      <c r="J21" s="253">
        <v>2621</v>
      </c>
      <c r="K21" s="253">
        <v>2572</v>
      </c>
      <c r="L21" s="253">
        <v>2096</v>
      </c>
      <c r="M21" s="253">
        <v>9798</v>
      </c>
      <c r="N21" s="37">
        <v>2.48</v>
      </c>
      <c r="O21" s="17"/>
    </row>
    <row r="22" spans="1:15" ht="13.9" customHeight="1" x14ac:dyDescent="0.15">
      <c r="A22" s="59" t="s">
        <v>34</v>
      </c>
      <c r="B22" s="255">
        <v>1156</v>
      </c>
      <c r="C22" s="253">
        <v>584</v>
      </c>
      <c r="D22" s="253">
        <v>572</v>
      </c>
      <c r="E22" s="253">
        <v>620</v>
      </c>
      <c r="F22" s="253">
        <v>14450</v>
      </c>
      <c r="G22" s="37">
        <v>1.86</v>
      </c>
      <c r="H22" s="59" t="s">
        <v>73</v>
      </c>
      <c r="I22" s="255">
        <v>2695</v>
      </c>
      <c r="J22" s="253">
        <v>1378</v>
      </c>
      <c r="K22" s="253">
        <v>1317</v>
      </c>
      <c r="L22" s="253">
        <v>1175</v>
      </c>
      <c r="M22" s="253">
        <v>4647</v>
      </c>
      <c r="N22" s="37">
        <v>2.29</v>
      </c>
      <c r="O22" s="17"/>
    </row>
    <row r="23" spans="1:15" ht="13.9" customHeight="1" x14ac:dyDescent="0.15">
      <c r="A23" s="59" t="s">
        <v>35</v>
      </c>
      <c r="B23" s="255">
        <v>1573</v>
      </c>
      <c r="C23" s="253">
        <v>753</v>
      </c>
      <c r="D23" s="253">
        <v>820</v>
      </c>
      <c r="E23" s="253">
        <v>903</v>
      </c>
      <c r="F23" s="253">
        <v>13108</v>
      </c>
      <c r="G23" s="37">
        <v>1.74</v>
      </c>
      <c r="H23" s="59" t="s">
        <v>74</v>
      </c>
      <c r="I23" s="255">
        <v>9711</v>
      </c>
      <c r="J23" s="253">
        <v>4820</v>
      </c>
      <c r="K23" s="253">
        <v>4891</v>
      </c>
      <c r="L23" s="253">
        <v>4056</v>
      </c>
      <c r="M23" s="253">
        <v>11425</v>
      </c>
      <c r="N23" s="37">
        <v>2.39</v>
      </c>
      <c r="O23" s="17"/>
    </row>
    <row r="24" spans="1:15" ht="13.9" customHeight="1" x14ac:dyDescent="0.15">
      <c r="A24" s="59" t="s">
        <v>36</v>
      </c>
      <c r="B24" s="255">
        <v>2740</v>
      </c>
      <c r="C24" s="253">
        <v>1305</v>
      </c>
      <c r="D24" s="253">
        <v>1435</v>
      </c>
      <c r="E24" s="253">
        <v>1246</v>
      </c>
      <c r="F24" s="253">
        <v>10960</v>
      </c>
      <c r="G24" s="37">
        <v>2.2000000000000002</v>
      </c>
      <c r="H24" s="59" t="s">
        <v>75</v>
      </c>
      <c r="I24" s="255">
        <v>6658</v>
      </c>
      <c r="J24" s="253">
        <v>3278</v>
      </c>
      <c r="K24" s="253">
        <v>3380</v>
      </c>
      <c r="L24" s="253">
        <v>3002</v>
      </c>
      <c r="M24" s="253">
        <v>12330</v>
      </c>
      <c r="N24" s="37">
        <v>2.2200000000000002</v>
      </c>
      <c r="O24" s="17"/>
    </row>
    <row r="25" spans="1:15" ht="13.9" customHeight="1" x14ac:dyDescent="0.15">
      <c r="A25" s="59"/>
      <c r="B25" s="255"/>
      <c r="C25" s="253"/>
      <c r="D25" s="253"/>
      <c r="E25" s="253"/>
      <c r="F25" s="253"/>
      <c r="G25" s="37"/>
      <c r="H25" s="59"/>
      <c r="I25" s="255"/>
      <c r="J25" s="253"/>
      <c r="K25" s="253"/>
      <c r="L25" s="253"/>
      <c r="M25" s="253"/>
      <c r="N25" s="37"/>
      <c r="O25" s="17"/>
    </row>
    <row r="26" spans="1:15" ht="13.9" customHeight="1" x14ac:dyDescent="0.15">
      <c r="A26" s="59" t="s">
        <v>37</v>
      </c>
      <c r="B26" s="255">
        <v>1543</v>
      </c>
      <c r="C26" s="253">
        <v>743</v>
      </c>
      <c r="D26" s="253">
        <v>800</v>
      </c>
      <c r="E26" s="253">
        <v>712</v>
      </c>
      <c r="F26" s="253">
        <v>15430</v>
      </c>
      <c r="G26" s="37">
        <v>2.17</v>
      </c>
      <c r="H26" s="59" t="s">
        <v>76</v>
      </c>
      <c r="I26" s="255">
        <v>2511</v>
      </c>
      <c r="J26" s="253">
        <v>1221</v>
      </c>
      <c r="K26" s="253">
        <v>1290</v>
      </c>
      <c r="L26" s="253">
        <v>1019</v>
      </c>
      <c r="M26" s="253">
        <v>15694</v>
      </c>
      <c r="N26" s="37">
        <v>2.46</v>
      </c>
      <c r="O26" s="17"/>
    </row>
    <row r="27" spans="1:15" ht="13.9" customHeight="1" x14ac:dyDescent="0.15">
      <c r="A27" s="59" t="s">
        <v>38</v>
      </c>
      <c r="B27" s="255">
        <v>3045</v>
      </c>
      <c r="C27" s="253">
        <v>1539</v>
      </c>
      <c r="D27" s="253">
        <v>1506</v>
      </c>
      <c r="E27" s="253">
        <v>1419</v>
      </c>
      <c r="F27" s="253">
        <v>11712</v>
      </c>
      <c r="G27" s="37">
        <v>2.15</v>
      </c>
      <c r="H27" s="59" t="s">
        <v>77</v>
      </c>
      <c r="I27" s="255">
        <v>1598</v>
      </c>
      <c r="J27" s="253">
        <v>824</v>
      </c>
      <c r="K27" s="253">
        <v>774</v>
      </c>
      <c r="L27" s="253">
        <v>776</v>
      </c>
      <c r="M27" s="253">
        <v>9988</v>
      </c>
      <c r="N27" s="37">
        <v>2.06</v>
      </c>
      <c r="O27" s="17"/>
    </row>
    <row r="28" spans="1:15" ht="13.9" customHeight="1" x14ac:dyDescent="0.15">
      <c r="A28" s="59" t="s">
        <v>39</v>
      </c>
      <c r="B28" s="255">
        <v>1237</v>
      </c>
      <c r="C28" s="253">
        <v>548</v>
      </c>
      <c r="D28" s="253">
        <v>689</v>
      </c>
      <c r="E28" s="253">
        <v>643</v>
      </c>
      <c r="F28" s="253">
        <v>12370</v>
      </c>
      <c r="G28" s="37">
        <v>1.92</v>
      </c>
      <c r="H28" s="59" t="s">
        <v>78</v>
      </c>
      <c r="I28" s="255">
        <v>333</v>
      </c>
      <c r="J28" s="253">
        <v>153</v>
      </c>
      <c r="K28" s="253">
        <v>180</v>
      </c>
      <c r="L28" s="253">
        <v>141</v>
      </c>
      <c r="M28" s="253">
        <v>3700</v>
      </c>
      <c r="N28" s="37">
        <v>2.36</v>
      </c>
      <c r="O28" s="17"/>
    </row>
    <row r="29" spans="1:15" ht="13.9" customHeight="1" x14ac:dyDescent="0.15">
      <c r="A29" s="59" t="s">
        <v>40</v>
      </c>
      <c r="B29" s="255">
        <v>1066</v>
      </c>
      <c r="C29" s="253">
        <v>597</v>
      </c>
      <c r="D29" s="253">
        <v>469</v>
      </c>
      <c r="E29" s="253">
        <v>462</v>
      </c>
      <c r="F29" s="253">
        <v>1748</v>
      </c>
      <c r="G29" s="37">
        <v>2.31</v>
      </c>
      <c r="H29" s="59" t="s">
        <v>79</v>
      </c>
      <c r="I29" s="255">
        <v>2122</v>
      </c>
      <c r="J29" s="253">
        <v>1034</v>
      </c>
      <c r="K29" s="253">
        <v>1088</v>
      </c>
      <c r="L29" s="253">
        <v>907</v>
      </c>
      <c r="M29" s="253">
        <v>10105</v>
      </c>
      <c r="N29" s="37">
        <v>2.34</v>
      </c>
      <c r="O29" s="17"/>
    </row>
    <row r="30" spans="1:15" ht="13.9" customHeight="1" x14ac:dyDescent="0.15">
      <c r="A30" s="59" t="s">
        <v>41</v>
      </c>
      <c r="B30" s="255">
        <v>1165</v>
      </c>
      <c r="C30" s="253">
        <v>522</v>
      </c>
      <c r="D30" s="253">
        <v>643</v>
      </c>
      <c r="E30" s="253">
        <v>842</v>
      </c>
      <c r="F30" s="253">
        <v>4481</v>
      </c>
      <c r="G30" s="37">
        <v>1.38</v>
      </c>
      <c r="H30" s="59" t="s">
        <v>80</v>
      </c>
      <c r="I30" s="255">
        <v>1619</v>
      </c>
      <c r="J30" s="253">
        <v>781</v>
      </c>
      <c r="K30" s="253">
        <v>838</v>
      </c>
      <c r="L30" s="253">
        <v>735</v>
      </c>
      <c r="M30" s="253">
        <v>12454</v>
      </c>
      <c r="N30" s="37">
        <v>2.2000000000000002</v>
      </c>
      <c r="O30" s="17"/>
    </row>
    <row r="31" spans="1:15" ht="13.9" customHeight="1" x14ac:dyDescent="0.15">
      <c r="A31" s="59"/>
      <c r="B31" s="255"/>
      <c r="C31" s="253"/>
      <c r="D31" s="253"/>
      <c r="E31" s="253"/>
      <c r="F31" s="253"/>
      <c r="G31" s="37"/>
      <c r="H31" s="59"/>
      <c r="I31" s="255"/>
      <c r="J31" s="253"/>
      <c r="K31" s="253"/>
      <c r="L31" s="253"/>
      <c r="M31" s="253"/>
      <c r="N31" s="37"/>
      <c r="O31" s="17"/>
    </row>
    <row r="32" spans="1:15" ht="13.5" customHeight="1" x14ac:dyDescent="0.15">
      <c r="A32" s="59" t="s">
        <v>335</v>
      </c>
      <c r="B32" s="255">
        <v>2835</v>
      </c>
      <c r="C32" s="253">
        <v>1421</v>
      </c>
      <c r="D32" s="253">
        <v>1414</v>
      </c>
      <c r="E32" s="253">
        <v>1297</v>
      </c>
      <c r="F32" s="253">
        <v>13500</v>
      </c>
      <c r="G32" s="37">
        <v>2.19</v>
      </c>
      <c r="H32" s="59" t="s">
        <v>81</v>
      </c>
      <c r="I32" s="255">
        <v>2003</v>
      </c>
      <c r="J32" s="253">
        <v>1007</v>
      </c>
      <c r="K32" s="253">
        <v>996</v>
      </c>
      <c r="L32" s="253">
        <v>868</v>
      </c>
      <c r="M32" s="253">
        <v>8346</v>
      </c>
      <c r="N32" s="37">
        <v>2.31</v>
      </c>
      <c r="O32" s="17"/>
    </row>
    <row r="33" spans="1:15" ht="13.5" customHeight="1" x14ac:dyDescent="0.15">
      <c r="A33" s="59" t="s">
        <v>43</v>
      </c>
      <c r="B33" s="255">
        <v>1555</v>
      </c>
      <c r="C33" s="253">
        <v>741</v>
      </c>
      <c r="D33" s="253">
        <v>814</v>
      </c>
      <c r="E33" s="253">
        <v>728</v>
      </c>
      <c r="F33" s="253">
        <v>8639</v>
      </c>
      <c r="G33" s="37">
        <v>2.14</v>
      </c>
      <c r="H33" s="59" t="s">
        <v>82</v>
      </c>
      <c r="I33" s="255">
        <v>746</v>
      </c>
      <c r="J33" s="253">
        <v>377</v>
      </c>
      <c r="K33" s="253">
        <v>369</v>
      </c>
      <c r="L33" s="253">
        <v>301</v>
      </c>
      <c r="M33" s="253">
        <v>4388</v>
      </c>
      <c r="N33" s="37">
        <v>2.48</v>
      </c>
      <c r="O33" s="17"/>
    </row>
    <row r="34" spans="1:15" ht="13.9" customHeight="1" x14ac:dyDescent="0.15">
      <c r="A34" s="59" t="s">
        <v>44</v>
      </c>
      <c r="B34" s="255">
        <v>1028</v>
      </c>
      <c r="C34" s="253">
        <v>484</v>
      </c>
      <c r="D34" s="253">
        <v>544</v>
      </c>
      <c r="E34" s="253">
        <v>479</v>
      </c>
      <c r="F34" s="253">
        <v>6425</v>
      </c>
      <c r="G34" s="37">
        <v>2.15</v>
      </c>
      <c r="H34" s="59" t="s">
        <v>83</v>
      </c>
      <c r="I34" s="255">
        <v>1973</v>
      </c>
      <c r="J34" s="253">
        <v>1023</v>
      </c>
      <c r="K34" s="253">
        <v>950</v>
      </c>
      <c r="L34" s="253">
        <v>853</v>
      </c>
      <c r="M34" s="253">
        <v>9395</v>
      </c>
      <c r="N34" s="37">
        <v>2.31</v>
      </c>
      <c r="O34" s="17"/>
    </row>
    <row r="35" spans="1:15" ht="13.9" customHeight="1" x14ac:dyDescent="0.15">
      <c r="A35" s="59" t="s">
        <v>45</v>
      </c>
      <c r="B35" s="255">
        <v>1167</v>
      </c>
      <c r="C35" s="253">
        <v>583</v>
      </c>
      <c r="D35" s="253">
        <v>584</v>
      </c>
      <c r="E35" s="253">
        <v>487</v>
      </c>
      <c r="F35" s="253">
        <v>11670</v>
      </c>
      <c r="G35" s="37">
        <v>2.4</v>
      </c>
      <c r="H35" s="59" t="s">
        <v>84</v>
      </c>
      <c r="I35" s="255">
        <v>529</v>
      </c>
      <c r="J35" s="253">
        <v>262</v>
      </c>
      <c r="K35" s="253">
        <v>267</v>
      </c>
      <c r="L35" s="253">
        <v>197</v>
      </c>
      <c r="M35" s="253">
        <v>3779</v>
      </c>
      <c r="N35" s="37">
        <v>2.69</v>
      </c>
      <c r="O35" s="17"/>
    </row>
    <row r="36" spans="1:15" ht="13.9" customHeight="1" x14ac:dyDescent="0.15">
      <c r="A36" s="59" t="s">
        <v>46</v>
      </c>
      <c r="B36" s="255">
        <v>1438</v>
      </c>
      <c r="C36" s="253">
        <v>728</v>
      </c>
      <c r="D36" s="253">
        <v>710</v>
      </c>
      <c r="E36" s="253">
        <v>645</v>
      </c>
      <c r="F36" s="253">
        <v>9587</v>
      </c>
      <c r="G36" s="37">
        <v>2.23</v>
      </c>
      <c r="H36" s="59" t="s">
        <v>85</v>
      </c>
      <c r="I36" s="255">
        <v>628</v>
      </c>
      <c r="J36" s="253">
        <v>305</v>
      </c>
      <c r="K36" s="253">
        <v>323</v>
      </c>
      <c r="L36" s="253">
        <v>240</v>
      </c>
      <c r="M36" s="253">
        <v>4831</v>
      </c>
      <c r="N36" s="37">
        <v>2.62</v>
      </c>
      <c r="O36" s="17"/>
    </row>
    <row r="37" spans="1:15" ht="13.9" customHeight="1" x14ac:dyDescent="0.15">
      <c r="A37" s="59"/>
      <c r="B37" s="255"/>
      <c r="C37" s="253"/>
      <c r="D37" s="253"/>
      <c r="E37" s="253"/>
      <c r="F37" s="253"/>
      <c r="G37" s="37"/>
      <c r="H37" s="59"/>
      <c r="I37" s="255"/>
      <c r="J37" s="253"/>
      <c r="K37" s="253"/>
      <c r="L37" s="253"/>
      <c r="M37" s="253"/>
      <c r="N37" s="37"/>
      <c r="O37" s="17"/>
    </row>
    <row r="38" spans="1:15" ht="13.9" customHeight="1" x14ac:dyDescent="0.15">
      <c r="A38" s="59" t="s">
        <v>47</v>
      </c>
      <c r="B38" s="255">
        <v>3472</v>
      </c>
      <c r="C38" s="253">
        <v>1714</v>
      </c>
      <c r="D38" s="253">
        <v>1758</v>
      </c>
      <c r="E38" s="253">
        <v>1375</v>
      </c>
      <c r="F38" s="253">
        <v>17360</v>
      </c>
      <c r="G38" s="37">
        <v>2.5299999999999998</v>
      </c>
      <c r="H38" s="59" t="s">
        <v>86</v>
      </c>
      <c r="I38" s="255">
        <v>2493</v>
      </c>
      <c r="J38" s="253">
        <v>1069</v>
      </c>
      <c r="K38" s="253">
        <v>1424</v>
      </c>
      <c r="L38" s="253">
        <v>1086</v>
      </c>
      <c r="M38" s="253">
        <v>16620</v>
      </c>
      <c r="N38" s="37">
        <v>2.2999999999999998</v>
      </c>
      <c r="O38" s="17"/>
    </row>
    <row r="39" spans="1:15" ht="13.9" customHeight="1" x14ac:dyDescent="0.15">
      <c r="A39" s="59" t="s">
        <v>48</v>
      </c>
      <c r="B39" s="255">
        <v>2456</v>
      </c>
      <c r="C39" s="253">
        <v>1208</v>
      </c>
      <c r="D39" s="253">
        <v>1248</v>
      </c>
      <c r="E39" s="253">
        <v>1034</v>
      </c>
      <c r="F39" s="253">
        <v>11695</v>
      </c>
      <c r="G39" s="37">
        <v>2.38</v>
      </c>
      <c r="H39" s="59" t="s">
        <v>87</v>
      </c>
      <c r="I39" s="255">
        <v>5019</v>
      </c>
      <c r="J39" s="253">
        <v>2402</v>
      </c>
      <c r="K39" s="253">
        <v>2617</v>
      </c>
      <c r="L39" s="253">
        <v>2473</v>
      </c>
      <c r="M39" s="253">
        <v>9294</v>
      </c>
      <c r="N39" s="37">
        <v>2.0299999999999998</v>
      </c>
      <c r="O39" s="17"/>
    </row>
    <row r="40" spans="1:15" ht="13.9" customHeight="1" x14ac:dyDescent="0.15">
      <c r="A40" s="59" t="s">
        <v>49</v>
      </c>
      <c r="B40" s="255">
        <v>2067</v>
      </c>
      <c r="C40" s="253">
        <v>981</v>
      </c>
      <c r="D40" s="253">
        <v>1086</v>
      </c>
      <c r="E40" s="253">
        <v>906</v>
      </c>
      <c r="F40" s="253">
        <v>10879</v>
      </c>
      <c r="G40" s="37">
        <v>2.2799999999999998</v>
      </c>
      <c r="H40" s="59" t="s">
        <v>88</v>
      </c>
      <c r="I40" s="255">
        <v>2157</v>
      </c>
      <c r="J40" s="253">
        <v>1051</v>
      </c>
      <c r="K40" s="253">
        <v>1106</v>
      </c>
      <c r="L40" s="253">
        <v>1144</v>
      </c>
      <c r="M40" s="253">
        <v>10785</v>
      </c>
      <c r="N40" s="37">
        <v>1.89</v>
      </c>
      <c r="O40" s="17"/>
    </row>
    <row r="41" spans="1:15" ht="13.9" customHeight="1" x14ac:dyDescent="0.15">
      <c r="A41" s="59" t="s">
        <v>50</v>
      </c>
      <c r="B41" s="255">
        <v>2472</v>
      </c>
      <c r="C41" s="253">
        <v>1239</v>
      </c>
      <c r="D41" s="253">
        <v>1233</v>
      </c>
      <c r="E41" s="253">
        <v>1171</v>
      </c>
      <c r="F41" s="253">
        <v>13011</v>
      </c>
      <c r="G41" s="37">
        <v>2.11</v>
      </c>
      <c r="H41" s="59" t="s">
        <v>89</v>
      </c>
      <c r="I41" s="255">
        <v>3143</v>
      </c>
      <c r="J41" s="253">
        <v>1598</v>
      </c>
      <c r="K41" s="253">
        <v>1545</v>
      </c>
      <c r="L41" s="253">
        <v>1401</v>
      </c>
      <c r="M41" s="253">
        <v>8731</v>
      </c>
      <c r="N41" s="37">
        <v>2.2400000000000002</v>
      </c>
      <c r="O41" s="17"/>
    </row>
    <row r="42" spans="1:15" ht="13.9" customHeight="1" x14ac:dyDescent="0.15">
      <c r="A42" s="59" t="s">
        <v>51</v>
      </c>
      <c r="B42" s="255">
        <v>2866</v>
      </c>
      <c r="C42" s="253">
        <v>1411</v>
      </c>
      <c r="D42" s="253">
        <v>1455</v>
      </c>
      <c r="E42" s="253">
        <v>1240</v>
      </c>
      <c r="F42" s="253">
        <v>11464</v>
      </c>
      <c r="G42" s="37">
        <v>2.31</v>
      </c>
      <c r="H42" s="59" t="s">
        <v>90</v>
      </c>
      <c r="I42" s="255">
        <v>4234</v>
      </c>
      <c r="J42" s="253">
        <v>2036</v>
      </c>
      <c r="K42" s="253">
        <v>2198</v>
      </c>
      <c r="L42" s="253">
        <v>2040</v>
      </c>
      <c r="M42" s="253">
        <v>13658</v>
      </c>
      <c r="N42" s="37">
        <v>2.08</v>
      </c>
      <c r="O42" s="17"/>
    </row>
    <row r="43" spans="1:15" ht="13.9" customHeight="1" x14ac:dyDescent="0.15">
      <c r="A43" s="59"/>
      <c r="B43" s="255"/>
      <c r="C43" s="253"/>
      <c r="D43" s="253"/>
      <c r="E43" s="253"/>
      <c r="F43" s="253"/>
      <c r="G43" s="37"/>
      <c r="H43" s="59"/>
      <c r="I43" s="255"/>
      <c r="J43" s="253"/>
      <c r="K43" s="253"/>
      <c r="L43" s="253"/>
      <c r="M43" s="253"/>
      <c r="N43" s="37"/>
      <c r="O43" s="17"/>
    </row>
    <row r="44" spans="1:15" ht="13.9" customHeight="1" x14ac:dyDescent="0.15">
      <c r="A44" s="59" t="s">
        <v>52</v>
      </c>
      <c r="B44" s="255">
        <v>1044</v>
      </c>
      <c r="C44" s="253">
        <v>540</v>
      </c>
      <c r="D44" s="253">
        <v>504</v>
      </c>
      <c r="E44" s="253">
        <v>483</v>
      </c>
      <c r="F44" s="253">
        <v>5495</v>
      </c>
      <c r="G44" s="37">
        <v>2.16</v>
      </c>
      <c r="H44" s="59" t="s">
        <v>91</v>
      </c>
      <c r="I44" s="255">
        <v>2842</v>
      </c>
      <c r="J44" s="253">
        <v>1449</v>
      </c>
      <c r="K44" s="253">
        <v>1393</v>
      </c>
      <c r="L44" s="253">
        <v>1356</v>
      </c>
      <c r="M44" s="253">
        <v>11842</v>
      </c>
      <c r="N44" s="37">
        <v>2.1</v>
      </c>
      <c r="O44" s="17"/>
    </row>
    <row r="45" spans="1:15" ht="13.9" customHeight="1" x14ac:dyDescent="0.15">
      <c r="A45" s="59" t="s">
        <v>53</v>
      </c>
      <c r="B45" s="255">
        <v>1752</v>
      </c>
      <c r="C45" s="253">
        <v>869</v>
      </c>
      <c r="D45" s="253">
        <v>883</v>
      </c>
      <c r="E45" s="253">
        <v>809</v>
      </c>
      <c r="F45" s="253">
        <v>10306</v>
      </c>
      <c r="G45" s="37">
        <v>2.17</v>
      </c>
      <c r="H45" s="59" t="s">
        <v>92</v>
      </c>
      <c r="I45" s="255">
        <v>2495</v>
      </c>
      <c r="J45" s="253">
        <v>1175</v>
      </c>
      <c r="K45" s="253">
        <v>1320</v>
      </c>
      <c r="L45" s="253">
        <v>1110</v>
      </c>
      <c r="M45" s="253">
        <v>6238</v>
      </c>
      <c r="N45" s="37">
        <v>2.25</v>
      </c>
      <c r="O45" s="17"/>
    </row>
    <row r="46" spans="1:15" ht="13.9" customHeight="1" x14ac:dyDescent="0.15">
      <c r="A46" s="59" t="s">
        <v>54</v>
      </c>
      <c r="B46" s="255">
        <v>1241</v>
      </c>
      <c r="C46" s="253">
        <v>691</v>
      </c>
      <c r="D46" s="253">
        <v>550</v>
      </c>
      <c r="E46" s="253">
        <v>537</v>
      </c>
      <c r="F46" s="253">
        <v>3354</v>
      </c>
      <c r="G46" s="37">
        <v>2.31</v>
      </c>
      <c r="H46" s="59" t="s">
        <v>93</v>
      </c>
      <c r="I46" s="255">
        <v>2571</v>
      </c>
      <c r="J46" s="253">
        <v>1271</v>
      </c>
      <c r="K46" s="253">
        <v>1300</v>
      </c>
      <c r="L46" s="253">
        <v>1102</v>
      </c>
      <c r="M46" s="253">
        <v>10713</v>
      </c>
      <c r="N46" s="37">
        <v>2.33</v>
      </c>
      <c r="O46" s="17"/>
    </row>
    <row r="47" spans="1:15" ht="13.9" customHeight="1" x14ac:dyDescent="0.15">
      <c r="A47" s="59" t="s">
        <v>55</v>
      </c>
      <c r="B47" s="255">
        <v>2766</v>
      </c>
      <c r="C47" s="253">
        <v>1306</v>
      </c>
      <c r="D47" s="253">
        <v>1460</v>
      </c>
      <c r="E47" s="253">
        <v>1708</v>
      </c>
      <c r="F47" s="253">
        <v>17288</v>
      </c>
      <c r="G47" s="37">
        <v>1.62</v>
      </c>
      <c r="H47" s="59" t="s">
        <v>94</v>
      </c>
      <c r="I47" s="255">
        <v>3306</v>
      </c>
      <c r="J47" s="253">
        <v>1683</v>
      </c>
      <c r="K47" s="253">
        <v>1623</v>
      </c>
      <c r="L47" s="253">
        <v>1550</v>
      </c>
      <c r="M47" s="253">
        <v>10665</v>
      </c>
      <c r="N47" s="37">
        <v>2.13</v>
      </c>
      <c r="O47" s="17"/>
    </row>
    <row r="48" spans="1:15" ht="13.5" customHeight="1" x14ac:dyDescent="0.15">
      <c r="A48" s="59" t="s">
        <v>56</v>
      </c>
      <c r="B48" s="255">
        <v>1000</v>
      </c>
      <c r="C48" s="253">
        <v>483</v>
      </c>
      <c r="D48" s="253">
        <v>517</v>
      </c>
      <c r="E48" s="253">
        <v>507</v>
      </c>
      <c r="F48" s="253">
        <v>5556</v>
      </c>
      <c r="G48" s="37">
        <v>1.9670000000000001</v>
      </c>
      <c r="H48" s="59" t="s">
        <v>95</v>
      </c>
      <c r="I48" s="255">
        <v>1997</v>
      </c>
      <c r="J48" s="253">
        <v>948</v>
      </c>
      <c r="K48" s="253">
        <v>1049</v>
      </c>
      <c r="L48" s="253">
        <v>1105</v>
      </c>
      <c r="M48" s="253">
        <v>8321</v>
      </c>
      <c r="N48" s="37">
        <v>1.81</v>
      </c>
      <c r="O48" s="17"/>
    </row>
    <row r="49" spans="1:15" ht="13.5" customHeight="1" x14ac:dyDescent="0.15">
      <c r="A49" s="59"/>
      <c r="B49" s="255"/>
      <c r="C49" s="253"/>
      <c r="D49" s="253"/>
      <c r="E49" s="253"/>
      <c r="F49" s="253"/>
      <c r="G49" s="37"/>
      <c r="H49" s="59"/>
      <c r="I49" s="255"/>
      <c r="J49" s="253"/>
      <c r="K49" s="253"/>
      <c r="L49" s="253"/>
      <c r="M49" s="253"/>
      <c r="N49" s="37"/>
      <c r="O49" s="17"/>
    </row>
    <row r="50" spans="1:15" ht="13.9" customHeight="1" x14ac:dyDescent="0.15">
      <c r="A50" s="59" t="s">
        <v>57</v>
      </c>
      <c r="B50" s="255">
        <v>1471</v>
      </c>
      <c r="C50" s="253">
        <v>663</v>
      </c>
      <c r="D50" s="253">
        <v>808</v>
      </c>
      <c r="E50" s="253">
        <v>725</v>
      </c>
      <c r="F50" s="253">
        <v>7355</v>
      </c>
      <c r="G50" s="37">
        <v>2.0299999999999998</v>
      </c>
      <c r="H50" s="59" t="s">
        <v>96</v>
      </c>
      <c r="I50" s="255">
        <v>2818</v>
      </c>
      <c r="J50" s="253">
        <v>1435</v>
      </c>
      <c r="K50" s="253">
        <v>1383</v>
      </c>
      <c r="L50" s="253">
        <v>1152</v>
      </c>
      <c r="M50" s="253">
        <v>17613</v>
      </c>
      <c r="N50" s="37">
        <v>2.4500000000000002</v>
      </c>
      <c r="O50" s="17"/>
    </row>
    <row r="51" spans="1:15" ht="13.9" customHeight="1" x14ac:dyDescent="0.15">
      <c r="A51" s="59" t="s">
        <v>60</v>
      </c>
      <c r="B51" s="255">
        <v>2532</v>
      </c>
      <c r="C51" s="252">
        <v>1125</v>
      </c>
      <c r="D51" s="252">
        <v>1407</v>
      </c>
      <c r="E51" s="252">
        <v>1180</v>
      </c>
      <c r="F51" s="253">
        <v>14067</v>
      </c>
      <c r="G51" s="37">
        <v>2.15</v>
      </c>
      <c r="H51" s="59" t="s">
        <v>97</v>
      </c>
      <c r="I51" s="255">
        <v>1348</v>
      </c>
      <c r="J51" s="252">
        <v>684</v>
      </c>
      <c r="K51" s="252">
        <v>664</v>
      </c>
      <c r="L51" s="252">
        <v>570</v>
      </c>
      <c r="M51" s="252">
        <v>6419</v>
      </c>
      <c r="N51" s="37">
        <v>2.36</v>
      </c>
      <c r="O51" s="17"/>
    </row>
    <row r="52" spans="1:15" ht="13.9" customHeight="1" x14ac:dyDescent="0.15">
      <c r="A52" s="127"/>
      <c r="B52" s="167"/>
      <c r="C52" s="168"/>
      <c r="D52" s="168"/>
      <c r="E52" s="168"/>
      <c r="F52" s="169"/>
      <c r="G52" s="37"/>
      <c r="H52" s="179"/>
      <c r="I52" s="54"/>
      <c r="J52" s="159"/>
      <c r="K52" s="159"/>
      <c r="L52" s="159"/>
      <c r="M52" s="159"/>
      <c r="N52" s="159"/>
      <c r="O52" s="17"/>
    </row>
    <row r="53" spans="1:15" ht="13.9" customHeight="1" x14ac:dyDescent="0.15">
      <c r="A53" s="126"/>
      <c r="B53" s="126"/>
      <c r="C53" s="126"/>
      <c r="D53" s="126"/>
      <c r="E53" s="126"/>
      <c r="F53" s="126"/>
      <c r="G53" s="128"/>
      <c r="H53" s="126"/>
      <c r="I53" s="126"/>
      <c r="J53" s="129"/>
      <c r="K53" s="129"/>
      <c r="L53" s="129"/>
      <c r="M53" s="129"/>
      <c r="N53" s="14" t="s">
        <v>13</v>
      </c>
      <c r="O53" s="17"/>
    </row>
    <row r="54" spans="1:15" x14ac:dyDescent="0.15">
      <c r="A54" s="1"/>
    </row>
    <row r="56" spans="1:15" ht="28.5" customHeight="1" x14ac:dyDescent="0.15">
      <c r="H56" s="8"/>
      <c r="I56" s="8"/>
      <c r="J56" s="8"/>
      <c r="K56" s="8"/>
      <c r="L56" s="8"/>
      <c r="N56" s="17"/>
    </row>
    <row r="57" spans="1:15" x14ac:dyDescent="0.15">
      <c r="N57" s="17"/>
    </row>
    <row r="58" spans="1:15" ht="13.5" customHeight="1" x14ac:dyDescent="0.15">
      <c r="N58" s="17"/>
    </row>
    <row r="59" spans="1:15" ht="13.5" customHeight="1" x14ac:dyDescent="0.15">
      <c r="N59" s="17"/>
    </row>
    <row r="60" spans="1:15" ht="13.9" customHeight="1" x14ac:dyDescent="0.15">
      <c r="N60" s="17"/>
    </row>
    <row r="61" spans="1:15" ht="13.9" customHeight="1" x14ac:dyDescent="0.15">
      <c r="N61" s="17"/>
    </row>
    <row r="62" spans="1:15" ht="13.9" customHeight="1" x14ac:dyDescent="0.15">
      <c r="N62" s="17"/>
    </row>
    <row r="63" spans="1:15" ht="13.9" customHeight="1" x14ac:dyDescent="0.15">
      <c r="N63" s="17"/>
    </row>
    <row r="64" spans="1:15" ht="13.9" customHeight="1" x14ac:dyDescent="0.15">
      <c r="N64" s="17"/>
    </row>
    <row r="65" spans="14:14" ht="13.9" customHeight="1" x14ac:dyDescent="0.15">
      <c r="N65" s="17"/>
    </row>
    <row r="66" spans="14:14" ht="13.9" customHeight="1" x14ac:dyDescent="0.15">
      <c r="N66" s="17"/>
    </row>
    <row r="67" spans="14:14" ht="13.9" customHeight="1" x14ac:dyDescent="0.15">
      <c r="N67" s="17"/>
    </row>
    <row r="68" spans="14:14" ht="13.9" customHeight="1" x14ac:dyDescent="0.15">
      <c r="N68" s="17"/>
    </row>
    <row r="69" spans="14:14" ht="13.9" customHeight="1" x14ac:dyDescent="0.15">
      <c r="N69" s="17"/>
    </row>
    <row r="70" spans="14:14" ht="13.9" customHeight="1" x14ac:dyDescent="0.15">
      <c r="N70" s="17"/>
    </row>
    <row r="71" spans="14:14" ht="13.9" customHeight="1" x14ac:dyDescent="0.15">
      <c r="N71" s="17"/>
    </row>
    <row r="72" spans="14:14" ht="13.9" customHeight="1" x14ac:dyDescent="0.15">
      <c r="N72" s="17"/>
    </row>
    <row r="73" spans="14:14" ht="13.9" customHeight="1" x14ac:dyDescent="0.15">
      <c r="N73" s="17"/>
    </row>
    <row r="74" spans="14:14" ht="13.9" customHeight="1" x14ac:dyDescent="0.15">
      <c r="N74" s="17"/>
    </row>
    <row r="75" spans="14:14" ht="13.9" customHeight="1" x14ac:dyDescent="0.15">
      <c r="N75" s="17"/>
    </row>
    <row r="76" spans="14:14" ht="13.9" customHeight="1" x14ac:dyDescent="0.15"/>
    <row r="77" spans="14:14" ht="13.9" customHeight="1" x14ac:dyDescent="0.15"/>
    <row r="78" spans="14:14" ht="13.9" customHeight="1" x14ac:dyDescent="0.15"/>
    <row r="79" spans="14:14" ht="13.9" customHeight="1" x14ac:dyDescent="0.15"/>
    <row r="80" spans="14:14" ht="13.9" customHeight="1" x14ac:dyDescent="0.15"/>
    <row r="81" ht="13.9" customHeight="1" x14ac:dyDescent="0.15"/>
    <row r="82" ht="13.9" customHeight="1" x14ac:dyDescent="0.15"/>
    <row r="83" ht="13.9" customHeight="1" x14ac:dyDescent="0.15"/>
    <row r="84" ht="13.9" customHeight="1" x14ac:dyDescent="0.15"/>
    <row r="85" ht="13.9" customHeight="1" x14ac:dyDescent="0.15"/>
    <row r="86" ht="13.9" customHeight="1" x14ac:dyDescent="0.15"/>
    <row r="87" ht="13.9" customHeight="1" x14ac:dyDescent="0.15"/>
    <row r="88" ht="13.9" customHeight="1" x14ac:dyDescent="0.15"/>
    <row r="89" ht="13.9" customHeight="1" x14ac:dyDescent="0.15"/>
    <row r="90" ht="13.9" customHeight="1" x14ac:dyDescent="0.15"/>
    <row r="91" ht="13.9" customHeight="1" x14ac:dyDescent="0.15"/>
    <row r="92" ht="13.9" customHeight="1" x14ac:dyDescent="0.15"/>
    <row r="93" ht="13.9" customHeight="1" x14ac:dyDescent="0.15"/>
    <row r="94" ht="13.9" customHeight="1" x14ac:dyDescent="0.15"/>
    <row r="95" ht="13.9" customHeight="1" x14ac:dyDescent="0.15"/>
    <row r="96" ht="13.9" customHeight="1" x14ac:dyDescent="0.15"/>
    <row r="97" spans="8:12" ht="13.9" customHeight="1" x14ac:dyDescent="0.15"/>
    <row r="98" spans="8:12" ht="13.9" customHeight="1" x14ac:dyDescent="0.15"/>
    <row r="99" spans="8:12" ht="13.9" customHeight="1" x14ac:dyDescent="0.15"/>
    <row r="100" spans="8:12" ht="13.9" customHeight="1" x14ac:dyDescent="0.15"/>
    <row r="101" spans="8:12" ht="13.9" customHeight="1" x14ac:dyDescent="0.15"/>
    <row r="102" spans="8:12" ht="13.9" customHeight="1" x14ac:dyDescent="0.15"/>
    <row r="103" spans="8:12" ht="13.9" customHeight="1" x14ac:dyDescent="0.15"/>
    <row r="104" spans="8:12" ht="13.9" customHeight="1" x14ac:dyDescent="0.15"/>
    <row r="105" spans="8:12" ht="13.9" customHeight="1" x14ac:dyDescent="0.15"/>
    <row r="106" spans="8:12" ht="13.9" customHeight="1" x14ac:dyDescent="0.15"/>
    <row r="107" spans="8:12" ht="13.5" customHeight="1" x14ac:dyDescent="0.15">
      <c r="H107" s="8"/>
      <c r="I107" s="8"/>
      <c r="J107" s="8"/>
      <c r="K107" s="8"/>
      <c r="L107" s="8"/>
    </row>
  </sheetData>
  <mergeCells count="13">
    <mergeCell ref="A1:G1"/>
    <mergeCell ref="H1:N1"/>
    <mergeCell ref="M2:N2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</mergeCells>
  <phoneticPr fontId="25"/>
  <pageMargins left="0.78700000000000003" right="0.78700000000000003" top="0.98399999999999999" bottom="0.98399999999999999" header="0.51200000000000001" footer="0.51200000000000001"/>
  <pageSetup paperSize="9" scale="99" orientation="portrait" r:id="rId1"/>
  <headerFooter differentOddEven="1">
    <oddHeader xml:space="preserve">&amp;L&amp;"ＭＳ 明朝,標準"&amp;10 14　人　口&amp;R&amp;"ＭＳ 明朝,標準"&amp;10
</oddHeader>
    <evenHeader>&amp;R&amp;"ＭＳ 明朝,標準"&amp;10人　口　15</evenHead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73"/>
  <sheetViews>
    <sheetView showGridLines="0" view="pageBreakPreview" zoomScale="90" zoomScaleNormal="90" zoomScaleSheetLayoutView="90" zoomScalePageLayoutView="90" workbookViewId="0">
      <selection activeCell="N29" sqref="N29"/>
    </sheetView>
  </sheetViews>
  <sheetFormatPr defaultRowHeight="13.5" x14ac:dyDescent="0.15"/>
  <cols>
    <col min="1" max="5" width="8.625" style="6" customWidth="1"/>
    <col min="6" max="6" width="8.625" style="16" customWidth="1"/>
    <col min="7" max="10" width="8.625" style="6" customWidth="1"/>
    <col min="11" max="11" width="8.625" style="16" customWidth="1"/>
    <col min="12" max="15" width="8.625" style="6" customWidth="1"/>
    <col min="16" max="16" width="8.625" style="16" customWidth="1"/>
    <col min="17" max="20" width="8.625" style="6" customWidth="1"/>
    <col min="21" max="16384" width="9" style="6"/>
  </cols>
  <sheetData>
    <row r="1" spans="1:20" ht="24" customHeight="1" x14ac:dyDescent="0.15">
      <c r="A1" s="282" t="s">
        <v>302</v>
      </c>
      <c r="B1" s="282"/>
      <c r="C1" s="282"/>
      <c r="D1" s="282"/>
      <c r="E1" s="282"/>
      <c r="F1" s="282"/>
      <c r="G1" s="282"/>
      <c r="H1" s="282"/>
      <c r="I1" s="282"/>
      <c r="J1" s="282"/>
      <c r="K1" s="279" t="s">
        <v>303</v>
      </c>
      <c r="L1" s="279"/>
      <c r="M1" s="279"/>
      <c r="N1" s="279"/>
      <c r="O1" s="279"/>
      <c r="P1" s="279"/>
      <c r="Q1" s="279"/>
      <c r="R1" s="279"/>
      <c r="S1" s="279"/>
      <c r="T1" s="279"/>
    </row>
    <row r="2" spans="1:20" x14ac:dyDescent="0.15">
      <c r="A2" s="1"/>
      <c r="J2" s="17"/>
      <c r="K2" s="21"/>
    </row>
    <row r="3" spans="1:20" ht="19.899999999999999" customHeight="1" x14ac:dyDescent="0.15">
      <c r="A3" s="62" t="s">
        <v>98</v>
      </c>
      <c r="B3" s="273" t="s">
        <v>100</v>
      </c>
      <c r="C3" s="273" t="s">
        <v>4</v>
      </c>
      <c r="D3" s="273" t="s">
        <v>5</v>
      </c>
      <c r="E3" s="273" t="s">
        <v>6</v>
      </c>
      <c r="F3" s="49" t="s">
        <v>98</v>
      </c>
      <c r="G3" s="273" t="s">
        <v>100</v>
      </c>
      <c r="H3" s="273" t="s">
        <v>4</v>
      </c>
      <c r="I3" s="273" t="s">
        <v>5</v>
      </c>
      <c r="J3" s="277" t="s">
        <v>6</v>
      </c>
      <c r="K3" s="133" t="s">
        <v>98</v>
      </c>
      <c r="L3" s="281" t="s">
        <v>100</v>
      </c>
      <c r="M3" s="273" t="s">
        <v>4</v>
      </c>
      <c r="N3" s="273" t="s">
        <v>5</v>
      </c>
      <c r="O3" s="273" t="s">
        <v>6</v>
      </c>
      <c r="P3" s="49" t="s">
        <v>98</v>
      </c>
      <c r="Q3" s="273" t="s">
        <v>100</v>
      </c>
      <c r="R3" s="273" t="s">
        <v>4</v>
      </c>
      <c r="S3" s="273" t="s">
        <v>5</v>
      </c>
      <c r="T3" s="277" t="s">
        <v>6</v>
      </c>
    </row>
    <row r="4" spans="1:20" ht="19.899999999999999" customHeight="1" x14ac:dyDescent="0.15">
      <c r="A4" s="63" t="s">
        <v>99</v>
      </c>
      <c r="B4" s="274"/>
      <c r="C4" s="274"/>
      <c r="D4" s="274"/>
      <c r="E4" s="278"/>
      <c r="F4" s="51" t="s">
        <v>99</v>
      </c>
      <c r="G4" s="280"/>
      <c r="H4" s="274"/>
      <c r="I4" s="274"/>
      <c r="J4" s="278"/>
      <c r="K4" s="132" t="s">
        <v>99</v>
      </c>
      <c r="L4" s="280"/>
      <c r="M4" s="274"/>
      <c r="N4" s="274"/>
      <c r="O4" s="278"/>
      <c r="P4" s="51" t="s">
        <v>99</v>
      </c>
      <c r="Q4" s="280"/>
      <c r="R4" s="274"/>
      <c r="S4" s="274"/>
      <c r="T4" s="278"/>
    </row>
    <row r="5" spans="1:20" ht="19.899999999999999" customHeight="1" x14ac:dyDescent="0.15">
      <c r="A5" s="64"/>
      <c r="B5" s="7"/>
      <c r="C5" s="7"/>
      <c r="D5" s="7"/>
      <c r="E5" s="67"/>
      <c r="F5" s="68"/>
      <c r="G5" s="7"/>
      <c r="H5" s="7"/>
      <c r="I5" s="7"/>
      <c r="J5" s="135"/>
      <c r="K5" s="134"/>
      <c r="L5" s="7"/>
      <c r="M5" s="7"/>
      <c r="N5" s="7"/>
      <c r="O5" s="67"/>
      <c r="P5" s="68"/>
      <c r="Q5" s="7"/>
      <c r="R5" s="7"/>
      <c r="S5" s="7"/>
      <c r="T5" s="7"/>
    </row>
    <row r="6" spans="1:20" ht="19.899999999999999" customHeight="1" x14ac:dyDescent="0.15">
      <c r="A6" s="251" t="s">
        <v>101</v>
      </c>
      <c r="B6" s="242"/>
      <c r="C6" s="242"/>
      <c r="D6" s="242"/>
      <c r="E6" s="242"/>
      <c r="F6" s="139" t="s">
        <v>104</v>
      </c>
      <c r="G6" s="242"/>
      <c r="H6" s="242"/>
      <c r="I6" s="242"/>
      <c r="J6" s="252"/>
      <c r="K6" s="246" t="s">
        <v>105</v>
      </c>
      <c r="L6" s="242"/>
      <c r="M6" s="242"/>
      <c r="N6" s="242"/>
      <c r="O6" s="242"/>
      <c r="P6" s="139" t="s">
        <v>481</v>
      </c>
      <c r="Q6" s="242"/>
      <c r="R6" s="242"/>
      <c r="S6" s="242"/>
      <c r="T6" s="242"/>
    </row>
    <row r="7" spans="1:20" ht="19.899999999999999" customHeight="1" x14ac:dyDescent="0.15">
      <c r="A7" s="104" t="s">
        <v>346</v>
      </c>
      <c r="B7" s="24">
        <v>179728</v>
      </c>
      <c r="C7" s="24">
        <v>89289</v>
      </c>
      <c r="D7" s="24">
        <v>90439</v>
      </c>
      <c r="E7" s="41">
        <v>81747</v>
      </c>
      <c r="F7" s="140" t="s">
        <v>346</v>
      </c>
      <c r="G7" s="24">
        <v>185677</v>
      </c>
      <c r="H7" s="24">
        <v>91970</v>
      </c>
      <c r="I7" s="24">
        <v>93707</v>
      </c>
      <c r="J7" s="41">
        <v>85564</v>
      </c>
      <c r="K7" s="104" t="s">
        <v>346</v>
      </c>
      <c r="L7" s="24">
        <v>186958</v>
      </c>
      <c r="M7" s="24">
        <v>92231</v>
      </c>
      <c r="N7" s="24">
        <v>94727</v>
      </c>
      <c r="O7" s="24">
        <v>86611</v>
      </c>
      <c r="P7" s="140" t="s">
        <v>346</v>
      </c>
      <c r="Q7" s="24">
        <v>189885</v>
      </c>
      <c r="R7" s="24">
        <v>93657</v>
      </c>
      <c r="S7" s="24">
        <v>96228</v>
      </c>
      <c r="T7" s="24">
        <v>88967</v>
      </c>
    </row>
    <row r="8" spans="1:20" ht="19.899999999999999" customHeight="1" x14ac:dyDescent="0.15">
      <c r="A8" s="104" t="s">
        <v>347</v>
      </c>
      <c r="B8" s="24">
        <v>179687</v>
      </c>
      <c r="C8" s="24">
        <v>89266</v>
      </c>
      <c r="D8" s="24">
        <v>90421</v>
      </c>
      <c r="E8" s="41">
        <v>81728</v>
      </c>
      <c r="F8" s="140" t="s">
        <v>347</v>
      </c>
      <c r="G8" s="24">
        <v>185610</v>
      </c>
      <c r="H8" s="24">
        <v>91917</v>
      </c>
      <c r="I8" s="24">
        <v>93693</v>
      </c>
      <c r="J8" s="41">
        <v>85493</v>
      </c>
      <c r="K8" s="104" t="s">
        <v>347</v>
      </c>
      <c r="L8" s="24">
        <v>187047</v>
      </c>
      <c r="M8" s="24">
        <v>92295</v>
      </c>
      <c r="N8" s="24">
        <v>94752</v>
      </c>
      <c r="O8" s="24">
        <v>86600</v>
      </c>
      <c r="P8" s="140" t="s">
        <v>347</v>
      </c>
      <c r="Q8" s="24">
        <v>189975</v>
      </c>
      <c r="R8" s="24">
        <v>93749</v>
      </c>
      <c r="S8" s="24">
        <v>96226</v>
      </c>
      <c r="T8" s="24">
        <v>88993</v>
      </c>
    </row>
    <row r="9" spans="1:20" ht="19.899999999999999" customHeight="1" x14ac:dyDescent="0.15">
      <c r="A9" s="104" t="s">
        <v>339</v>
      </c>
      <c r="B9" s="24">
        <v>179519</v>
      </c>
      <c r="C9" s="24">
        <v>89176</v>
      </c>
      <c r="D9" s="24">
        <v>90343</v>
      </c>
      <c r="E9" s="24">
        <v>81643</v>
      </c>
      <c r="F9" s="140" t="s">
        <v>339</v>
      </c>
      <c r="G9" s="24">
        <v>185499</v>
      </c>
      <c r="H9" s="24">
        <v>91873</v>
      </c>
      <c r="I9" s="24">
        <v>93626</v>
      </c>
      <c r="J9" s="41">
        <v>85342</v>
      </c>
      <c r="K9" s="104" t="s">
        <v>339</v>
      </c>
      <c r="L9" s="24">
        <v>187131</v>
      </c>
      <c r="M9" s="24">
        <v>92360</v>
      </c>
      <c r="N9" s="24">
        <v>94771</v>
      </c>
      <c r="O9" s="24">
        <v>86589</v>
      </c>
      <c r="P9" s="140" t="s">
        <v>339</v>
      </c>
      <c r="Q9" s="24">
        <v>189782</v>
      </c>
      <c r="R9" s="24">
        <v>93682</v>
      </c>
      <c r="S9" s="24">
        <v>96100</v>
      </c>
      <c r="T9" s="24">
        <v>88791</v>
      </c>
    </row>
    <row r="10" spans="1:20" ht="19.899999999999999" customHeight="1" x14ac:dyDescent="0.15">
      <c r="A10" s="104" t="s">
        <v>340</v>
      </c>
      <c r="B10" s="24">
        <v>179412</v>
      </c>
      <c r="C10" s="24">
        <v>89096</v>
      </c>
      <c r="D10" s="24">
        <v>90316</v>
      </c>
      <c r="E10" s="41">
        <v>81622</v>
      </c>
      <c r="F10" s="140" t="s">
        <v>340</v>
      </c>
      <c r="G10" s="24">
        <v>185320</v>
      </c>
      <c r="H10" s="24">
        <v>91748</v>
      </c>
      <c r="I10" s="24">
        <v>93572</v>
      </c>
      <c r="J10" s="41">
        <v>85224</v>
      </c>
      <c r="K10" s="104" t="s">
        <v>340</v>
      </c>
      <c r="L10" s="24">
        <v>187328</v>
      </c>
      <c r="M10" s="24">
        <v>92467</v>
      </c>
      <c r="N10" s="24">
        <v>94861</v>
      </c>
      <c r="O10" s="24">
        <v>86830</v>
      </c>
      <c r="P10" s="140" t="s">
        <v>340</v>
      </c>
      <c r="Q10" s="24">
        <v>189955</v>
      </c>
      <c r="R10" s="24">
        <v>93741</v>
      </c>
      <c r="S10" s="24">
        <v>96214</v>
      </c>
      <c r="T10" s="24">
        <v>89019</v>
      </c>
    </row>
    <row r="11" spans="1:20" ht="19.899999999999999" customHeight="1" x14ac:dyDescent="0.15">
      <c r="A11" s="104" t="s">
        <v>341</v>
      </c>
      <c r="B11" s="24">
        <v>179703</v>
      </c>
      <c r="C11" s="24">
        <v>89174</v>
      </c>
      <c r="D11" s="24">
        <v>90529</v>
      </c>
      <c r="E11" s="41">
        <v>82018</v>
      </c>
      <c r="F11" s="140" t="s">
        <v>341</v>
      </c>
      <c r="G11" s="24">
        <v>186039</v>
      </c>
      <c r="H11" s="24">
        <v>92033</v>
      </c>
      <c r="I11" s="24">
        <v>94006</v>
      </c>
      <c r="J11" s="41">
        <v>85909</v>
      </c>
      <c r="K11" s="104" t="s">
        <v>341</v>
      </c>
      <c r="L11" s="24">
        <v>188126</v>
      </c>
      <c r="M11" s="24">
        <v>92899</v>
      </c>
      <c r="N11" s="24">
        <v>95227</v>
      </c>
      <c r="O11" s="24">
        <v>87653</v>
      </c>
      <c r="P11" s="140" t="s">
        <v>341</v>
      </c>
      <c r="Q11" s="24">
        <v>190847</v>
      </c>
      <c r="R11" s="24">
        <v>94206</v>
      </c>
      <c r="S11" s="24">
        <v>96641</v>
      </c>
      <c r="T11" s="24">
        <v>89857</v>
      </c>
    </row>
    <row r="12" spans="1:20" ht="19.899999999999999" customHeight="1" x14ac:dyDescent="0.15">
      <c r="A12" s="104" t="s">
        <v>342</v>
      </c>
      <c r="B12" s="24">
        <v>180012</v>
      </c>
      <c r="C12" s="24">
        <v>89328</v>
      </c>
      <c r="D12" s="24">
        <v>90684</v>
      </c>
      <c r="E12" s="41">
        <v>82175</v>
      </c>
      <c r="F12" s="140" t="s">
        <v>342</v>
      </c>
      <c r="G12" s="24">
        <v>186159</v>
      </c>
      <c r="H12" s="24">
        <v>92057</v>
      </c>
      <c r="I12" s="24">
        <v>94102</v>
      </c>
      <c r="J12" s="41">
        <v>85975</v>
      </c>
      <c r="K12" s="104" t="s">
        <v>342</v>
      </c>
      <c r="L12" s="24">
        <v>188286</v>
      </c>
      <c r="M12" s="24">
        <v>92969</v>
      </c>
      <c r="N12" s="24">
        <v>95317</v>
      </c>
      <c r="O12" s="24">
        <v>87752</v>
      </c>
      <c r="P12" s="140" t="s">
        <v>342</v>
      </c>
      <c r="Q12" s="24">
        <v>190954</v>
      </c>
      <c r="R12" s="24">
        <v>94252</v>
      </c>
      <c r="S12" s="24">
        <v>96702</v>
      </c>
      <c r="T12" s="24">
        <v>89961</v>
      </c>
    </row>
    <row r="13" spans="1:20" ht="19.899999999999999" customHeight="1" x14ac:dyDescent="0.15">
      <c r="A13" s="104" t="s">
        <v>343</v>
      </c>
      <c r="B13" s="24">
        <v>180049</v>
      </c>
      <c r="C13" s="24">
        <v>89345</v>
      </c>
      <c r="D13" s="24">
        <v>90704</v>
      </c>
      <c r="E13" s="41">
        <v>82179</v>
      </c>
      <c r="F13" s="140" t="s">
        <v>343</v>
      </c>
      <c r="G13" s="24">
        <v>186206</v>
      </c>
      <c r="H13" s="24">
        <v>92065</v>
      </c>
      <c r="I13" s="24">
        <v>94141</v>
      </c>
      <c r="J13" s="41">
        <v>85984</v>
      </c>
      <c r="K13" s="104" t="s">
        <v>343</v>
      </c>
      <c r="L13" s="24">
        <v>188390</v>
      </c>
      <c r="M13" s="24">
        <v>93011</v>
      </c>
      <c r="N13" s="24">
        <v>95379</v>
      </c>
      <c r="O13" s="24">
        <v>87804</v>
      </c>
      <c r="P13" s="140" t="s">
        <v>343</v>
      </c>
      <c r="Q13" s="24">
        <v>191067</v>
      </c>
      <c r="R13" s="24">
        <v>94286</v>
      </c>
      <c r="S13" s="24">
        <v>96781</v>
      </c>
      <c r="T13" s="24">
        <v>90017</v>
      </c>
    </row>
    <row r="14" spans="1:20" ht="19.899999999999999" customHeight="1" x14ac:dyDescent="0.15">
      <c r="A14" s="104" t="s">
        <v>344</v>
      </c>
      <c r="B14" s="24">
        <v>180037</v>
      </c>
      <c r="C14" s="24">
        <v>89342</v>
      </c>
      <c r="D14" s="24">
        <v>90695</v>
      </c>
      <c r="E14" s="41">
        <v>82194</v>
      </c>
      <c r="F14" s="140" t="s">
        <v>344</v>
      </c>
      <c r="G14" s="24">
        <v>186244</v>
      </c>
      <c r="H14" s="24">
        <v>92071</v>
      </c>
      <c r="I14" s="24">
        <v>94173</v>
      </c>
      <c r="J14" s="41">
        <v>85969</v>
      </c>
      <c r="K14" s="104" t="s">
        <v>344</v>
      </c>
      <c r="L14" s="24">
        <v>188408</v>
      </c>
      <c r="M14" s="24">
        <v>93006</v>
      </c>
      <c r="N14" s="24">
        <v>95402</v>
      </c>
      <c r="O14" s="24">
        <v>87777</v>
      </c>
      <c r="P14" s="140" t="s">
        <v>344</v>
      </c>
      <c r="Q14" s="24">
        <v>191278</v>
      </c>
      <c r="R14" s="24">
        <v>94390</v>
      </c>
      <c r="S14" s="24">
        <v>96888</v>
      </c>
      <c r="T14" s="24">
        <v>90124</v>
      </c>
    </row>
    <row r="15" spans="1:20" ht="19.899999999999999" customHeight="1" x14ac:dyDescent="0.15">
      <c r="A15" s="104" t="s">
        <v>345</v>
      </c>
      <c r="B15" s="24">
        <v>180063</v>
      </c>
      <c r="C15" s="24">
        <v>89354</v>
      </c>
      <c r="D15" s="24">
        <v>90709</v>
      </c>
      <c r="E15" s="41">
        <v>82210</v>
      </c>
      <c r="F15" s="140" t="s">
        <v>345</v>
      </c>
      <c r="G15" s="24">
        <v>186116</v>
      </c>
      <c r="H15" s="24">
        <v>92024</v>
      </c>
      <c r="I15" s="24">
        <v>94092</v>
      </c>
      <c r="J15" s="41">
        <v>85900</v>
      </c>
      <c r="K15" s="104" t="s">
        <v>345</v>
      </c>
      <c r="L15" s="24">
        <v>188309</v>
      </c>
      <c r="M15" s="24">
        <v>92965</v>
      </c>
      <c r="N15" s="24">
        <v>95344</v>
      </c>
      <c r="O15" s="24">
        <v>87651</v>
      </c>
      <c r="P15" s="140" t="s">
        <v>345</v>
      </c>
      <c r="Q15" s="24">
        <v>191136</v>
      </c>
      <c r="R15" s="24">
        <v>94331</v>
      </c>
      <c r="S15" s="24">
        <v>96805</v>
      </c>
      <c r="T15" s="24">
        <v>89992</v>
      </c>
    </row>
    <row r="16" spans="1:20" ht="19.899999999999999" customHeight="1" x14ac:dyDescent="0.15">
      <c r="A16" s="254">
        <v>10</v>
      </c>
      <c r="B16" s="24">
        <v>180165</v>
      </c>
      <c r="C16" s="24">
        <v>89402</v>
      </c>
      <c r="D16" s="24">
        <v>90763</v>
      </c>
      <c r="E16" s="41">
        <v>82256</v>
      </c>
      <c r="F16" s="248">
        <v>10</v>
      </c>
      <c r="G16" s="24">
        <v>186268</v>
      </c>
      <c r="H16" s="24">
        <v>92072</v>
      </c>
      <c r="I16" s="24">
        <v>94196</v>
      </c>
      <c r="J16" s="41">
        <v>86037</v>
      </c>
      <c r="K16" s="244">
        <v>10</v>
      </c>
      <c r="L16" s="24">
        <v>188439</v>
      </c>
      <c r="M16" s="24">
        <v>93005</v>
      </c>
      <c r="N16" s="24">
        <v>95434</v>
      </c>
      <c r="O16" s="24">
        <v>87834</v>
      </c>
      <c r="P16" s="248">
        <v>10</v>
      </c>
      <c r="Q16" s="24">
        <v>191405</v>
      </c>
      <c r="R16" s="24">
        <v>94489</v>
      </c>
      <c r="S16" s="24">
        <v>96916</v>
      </c>
      <c r="T16" s="24">
        <v>90233</v>
      </c>
    </row>
    <row r="17" spans="1:20" ht="19.899999999999999" customHeight="1" x14ac:dyDescent="0.15">
      <c r="A17" s="254">
        <v>11</v>
      </c>
      <c r="B17" s="24">
        <v>180117</v>
      </c>
      <c r="C17" s="24">
        <v>89369</v>
      </c>
      <c r="D17" s="24">
        <v>90748</v>
      </c>
      <c r="E17" s="41">
        <v>82246</v>
      </c>
      <c r="F17" s="248">
        <v>11</v>
      </c>
      <c r="G17" s="24">
        <v>186380</v>
      </c>
      <c r="H17" s="24">
        <v>92083</v>
      </c>
      <c r="I17" s="24">
        <v>94297</v>
      </c>
      <c r="J17" s="41">
        <v>86112</v>
      </c>
      <c r="K17" s="244">
        <v>11</v>
      </c>
      <c r="L17" s="24">
        <v>188557</v>
      </c>
      <c r="M17" s="24">
        <v>93057</v>
      </c>
      <c r="N17" s="24">
        <v>95500</v>
      </c>
      <c r="O17" s="24">
        <v>87976</v>
      </c>
      <c r="P17" s="248">
        <v>11</v>
      </c>
      <c r="Q17" s="24">
        <v>191496</v>
      </c>
      <c r="R17" s="24">
        <v>94526</v>
      </c>
      <c r="S17" s="24">
        <v>96970</v>
      </c>
      <c r="T17" s="24">
        <v>90269</v>
      </c>
    </row>
    <row r="18" spans="1:20" ht="19.899999999999999" customHeight="1" x14ac:dyDescent="0.15">
      <c r="A18" s="254">
        <v>12</v>
      </c>
      <c r="B18" s="24">
        <v>180259</v>
      </c>
      <c r="C18" s="24">
        <v>89442</v>
      </c>
      <c r="D18" s="24">
        <v>90817</v>
      </c>
      <c r="E18" s="41">
        <v>82293</v>
      </c>
      <c r="F18" s="248">
        <v>12</v>
      </c>
      <c r="G18" s="24">
        <v>186379</v>
      </c>
      <c r="H18" s="24">
        <v>92063</v>
      </c>
      <c r="I18" s="24">
        <v>94316</v>
      </c>
      <c r="J18" s="41">
        <v>86082</v>
      </c>
      <c r="K18" s="244">
        <v>12</v>
      </c>
      <c r="L18" s="24">
        <v>188574</v>
      </c>
      <c r="M18" s="24">
        <v>93086</v>
      </c>
      <c r="N18" s="24">
        <v>95488</v>
      </c>
      <c r="O18" s="24">
        <v>88004</v>
      </c>
      <c r="P18" s="248">
        <v>12</v>
      </c>
      <c r="Q18" s="24">
        <v>191468</v>
      </c>
      <c r="R18" s="24">
        <v>94528</v>
      </c>
      <c r="S18" s="24">
        <v>96940</v>
      </c>
      <c r="T18" s="24">
        <v>90233</v>
      </c>
    </row>
    <row r="19" spans="1:20" ht="19.899999999999999" customHeight="1" x14ac:dyDescent="0.15">
      <c r="A19" s="130"/>
      <c r="B19" s="120"/>
      <c r="C19" s="120"/>
      <c r="D19" s="120"/>
      <c r="E19" s="120"/>
      <c r="F19" s="91"/>
      <c r="G19" s="120"/>
      <c r="H19" s="120"/>
      <c r="I19" s="120"/>
      <c r="J19" s="120"/>
      <c r="K19" s="134"/>
      <c r="L19" s="23"/>
      <c r="M19" s="23"/>
      <c r="N19" s="23"/>
      <c r="O19" s="45"/>
      <c r="P19" s="68"/>
      <c r="Q19" s="23"/>
      <c r="R19" s="23"/>
      <c r="S19" s="23"/>
      <c r="T19" s="23"/>
    </row>
    <row r="20" spans="1:20" ht="19.899999999999999" customHeight="1" x14ac:dyDescent="0.15">
      <c r="A20" s="66"/>
      <c r="B20" s="123"/>
      <c r="C20" s="23"/>
      <c r="D20" s="119"/>
      <c r="E20" s="252"/>
      <c r="F20" s="256"/>
      <c r="G20" s="123"/>
      <c r="H20" s="119"/>
      <c r="I20" s="23"/>
      <c r="J20" s="252"/>
      <c r="K20" s="134"/>
      <c r="L20" s="23"/>
      <c r="M20" s="23"/>
      <c r="N20" s="23"/>
      <c r="O20" s="45"/>
      <c r="P20" s="68"/>
      <c r="Q20" s="23"/>
      <c r="R20" s="23"/>
      <c r="S20" s="23"/>
      <c r="T20" s="23"/>
    </row>
    <row r="21" spans="1:20" ht="19.899999999999999" customHeight="1" x14ac:dyDescent="0.15">
      <c r="A21" s="251" t="s">
        <v>102</v>
      </c>
      <c r="B21" s="118"/>
      <c r="C21" s="118"/>
      <c r="D21" s="118"/>
      <c r="E21" s="67"/>
      <c r="F21" s="139" t="s">
        <v>103</v>
      </c>
      <c r="G21" s="118"/>
      <c r="H21" s="118"/>
      <c r="I21" s="118"/>
      <c r="J21" s="67"/>
      <c r="K21" s="251" t="s">
        <v>482</v>
      </c>
      <c r="L21" s="242"/>
      <c r="M21" s="242"/>
      <c r="N21" s="242"/>
      <c r="O21" s="242"/>
      <c r="P21" s="139" t="s">
        <v>553</v>
      </c>
      <c r="Q21" s="23"/>
      <c r="R21" s="23"/>
      <c r="S21" s="23"/>
      <c r="T21" s="23"/>
    </row>
    <row r="22" spans="1:20" ht="19.899999999999999" customHeight="1" x14ac:dyDescent="0.15">
      <c r="A22" s="104" t="s">
        <v>346</v>
      </c>
      <c r="B22" s="24">
        <v>180314</v>
      </c>
      <c r="C22" s="24">
        <v>89449</v>
      </c>
      <c r="D22" s="24">
        <v>90865</v>
      </c>
      <c r="E22" s="41">
        <v>82330</v>
      </c>
      <c r="F22" s="140" t="s">
        <v>346</v>
      </c>
      <c r="G22" s="24">
        <v>186339</v>
      </c>
      <c r="H22" s="24">
        <v>92041</v>
      </c>
      <c r="I22" s="24">
        <v>94298</v>
      </c>
      <c r="J22" s="41">
        <v>86026</v>
      </c>
      <c r="K22" s="104" t="s">
        <v>346</v>
      </c>
      <c r="L22" s="24">
        <v>188609</v>
      </c>
      <c r="M22" s="24">
        <v>93107</v>
      </c>
      <c r="N22" s="24">
        <v>95502</v>
      </c>
      <c r="O22" s="24">
        <v>88016</v>
      </c>
      <c r="P22" s="140" t="s">
        <v>346</v>
      </c>
      <c r="Q22" s="24">
        <v>191308</v>
      </c>
      <c r="R22" s="24">
        <v>94397</v>
      </c>
      <c r="S22" s="24">
        <v>96911</v>
      </c>
      <c r="T22" s="24">
        <v>90166</v>
      </c>
    </row>
    <row r="23" spans="1:20" ht="19.899999999999999" customHeight="1" x14ac:dyDescent="0.15">
      <c r="A23" s="104" t="s">
        <v>347</v>
      </c>
      <c r="B23" s="24">
        <v>180297</v>
      </c>
      <c r="C23" s="24">
        <v>89429</v>
      </c>
      <c r="D23" s="24">
        <v>90868</v>
      </c>
      <c r="E23" s="41">
        <v>82318</v>
      </c>
      <c r="F23" s="140" t="s">
        <v>347</v>
      </c>
      <c r="G23" s="24">
        <v>186215</v>
      </c>
      <c r="H23" s="24">
        <v>91990</v>
      </c>
      <c r="I23" s="24">
        <v>94225</v>
      </c>
      <c r="J23" s="41">
        <v>85953</v>
      </c>
      <c r="K23" s="104" t="s">
        <v>347</v>
      </c>
      <c r="L23" s="24">
        <v>188561</v>
      </c>
      <c r="M23" s="24">
        <v>93092</v>
      </c>
      <c r="N23" s="24">
        <v>95469</v>
      </c>
      <c r="O23" s="24">
        <v>87973</v>
      </c>
      <c r="P23" s="140" t="s">
        <v>347</v>
      </c>
      <c r="Q23" s="24">
        <v>191291</v>
      </c>
      <c r="R23" s="24">
        <v>94360</v>
      </c>
      <c r="S23" s="24">
        <v>96931</v>
      </c>
      <c r="T23" s="24">
        <v>90124</v>
      </c>
    </row>
    <row r="24" spans="1:20" ht="19.899999999999999" customHeight="1" x14ac:dyDescent="0.15">
      <c r="A24" s="104" t="s">
        <v>339</v>
      </c>
      <c r="B24" s="24">
        <v>180228</v>
      </c>
      <c r="C24" s="24">
        <v>89398</v>
      </c>
      <c r="D24" s="24">
        <v>90830</v>
      </c>
      <c r="E24" s="41">
        <v>82253</v>
      </c>
      <c r="F24" s="140" t="s">
        <v>339</v>
      </c>
      <c r="G24" s="24">
        <v>186017</v>
      </c>
      <c r="H24" s="24">
        <v>91894</v>
      </c>
      <c r="I24" s="24">
        <v>94123</v>
      </c>
      <c r="J24" s="41">
        <v>85818</v>
      </c>
      <c r="K24" s="104" t="s">
        <v>339</v>
      </c>
      <c r="L24" s="24">
        <v>188455</v>
      </c>
      <c r="M24" s="24">
        <v>93071</v>
      </c>
      <c r="N24" s="24">
        <v>95384</v>
      </c>
      <c r="O24" s="24">
        <v>87860</v>
      </c>
      <c r="P24" s="140" t="s">
        <v>339</v>
      </c>
      <c r="Q24" s="24">
        <v>191150</v>
      </c>
      <c r="R24" s="24">
        <v>94307</v>
      </c>
      <c r="S24" s="24">
        <v>96843</v>
      </c>
      <c r="T24" s="24">
        <v>90015</v>
      </c>
    </row>
    <row r="25" spans="1:20" ht="19.899999999999999" customHeight="1" x14ac:dyDescent="0.15">
      <c r="A25" s="104" t="s">
        <v>340</v>
      </c>
      <c r="B25" s="24">
        <v>180759</v>
      </c>
      <c r="C25" s="24">
        <v>89654</v>
      </c>
      <c r="D25" s="24">
        <v>91105</v>
      </c>
      <c r="E25" s="41">
        <v>82528</v>
      </c>
      <c r="F25" s="140" t="s">
        <v>340</v>
      </c>
      <c r="G25" s="24">
        <v>185846</v>
      </c>
      <c r="H25" s="24">
        <v>91793</v>
      </c>
      <c r="I25" s="24">
        <v>94053</v>
      </c>
      <c r="J25" s="41">
        <v>85799</v>
      </c>
      <c r="K25" s="104" t="s">
        <v>340</v>
      </c>
      <c r="L25" s="24">
        <v>188576</v>
      </c>
      <c r="M25" s="24">
        <v>93131</v>
      </c>
      <c r="N25" s="24">
        <v>95445</v>
      </c>
      <c r="O25" s="24">
        <v>87987</v>
      </c>
      <c r="P25" s="140" t="s">
        <v>340</v>
      </c>
      <c r="Q25" s="24">
        <v>191064</v>
      </c>
      <c r="R25" s="24">
        <v>94174</v>
      </c>
      <c r="S25" s="24">
        <v>96890</v>
      </c>
      <c r="T25" s="24">
        <v>90047</v>
      </c>
    </row>
    <row r="26" spans="1:20" ht="19.899999999999999" customHeight="1" x14ac:dyDescent="0.15">
      <c r="A26" s="104" t="s">
        <v>341</v>
      </c>
      <c r="B26" s="24">
        <v>181400</v>
      </c>
      <c r="C26" s="24">
        <v>89894</v>
      </c>
      <c r="D26" s="24">
        <v>91506</v>
      </c>
      <c r="E26" s="41">
        <v>83071</v>
      </c>
      <c r="F26" s="140" t="s">
        <v>341</v>
      </c>
      <c r="G26" s="24">
        <v>186624</v>
      </c>
      <c r="H26" s="24">
        <v>92109</v>
      </c>
      <c r="I26" s="24">
        <v>94515</v>
      </c>
      <c r="J26" s="41">
        <v>86548</v>
      </c>
      <c r="K26" s="104" t="s">
        <v>341</v>
      </c>
      <c r="L26" s="24">
        <v>189323</v>
      </c>
      <c r="M26" s="24">
        <v>93428</v>
      </c>
      <c r="N26" s="24">
        <v>95895</v>
      </c>
      <c r="O26" s="24">
        <v>88759</v>
      </c>
      <c r="P26" s="140" t="s">
        <v>341</v>
      </c>
      <c r="Q26" s="24">
        <v>192211</v>
      </c>
      <c r="R26" s="24">
        <v>94728</v>
      </c>
      <c r="S26" s="24">
        <v>97483</v>
      </c>
      <c r="T26" s="24">
        <v>90952</v>
      </c>
    </row>
    <row r="27" spans="1:20" ht="19.899999999999999" customHeight="1" x14ac:dyDescent="0.15">
      <c r="A27" s="104" t="s">
        <v>342</v>
      </c>
      <c r="B27" s="24">
        <v>181371</v>
      </c>
      <c r="C27" s="24">
        <v>89881</v>
      </c>
      <c r="D27" s="24">
        <v>91490</v>
      </c>
      <c r="E27" s="41">
        <v>83069</v>
      </c>
      <c r="F27" s="140" t="s">
        <v>342</v>
      </c>
      <c r="G27" s="24">
        <v>186716</v>
      </c>
      <c r="H27" s="24">
        <v>92095</v>
      </c>
      <c r="I27" s="24">
        <v>94621</v>
      </c>
      <c r="J27" s="41">
        <v>86579</v>
      </c>
      <c r="K27" s="104" t="s">
        <v>342</v>
      </c>
      <c r="L27" s="24">
        <v>189326</v>
      </c>
      <c r="M27" s="24">
        <v>93412</v>
      </c>
      <c r="N27" s="24">
        <v>95914</v>
      </c>
      <c r="O27" s="24">
        <v>88749</v>
      </c>
      <c r="P27" s="140" t="s">
        <v>342</v>
      </c>
      <c r="Q27" s="24">
        <v>192584</v>
      </c>
      <c r="R27" s="24">
        <v>94884</v>
      </c>
      <c r="S27" s="24">
        <v>97700</v>
      </c>
      <c r="T27" s="24">
        <v>91177</v>
      </c>
    </row>
    <row r="28" spans="1:20" ht="19.899999999999999" customHeight="1" x14ac:dyDescent="0.15">
      <c r="A28" s="104" t="s">
        <v>343</v>
      </c>
      <c r="B28" s="24">
        <v>181474</v>
      </c>
      <c r="C28" s="24">
        <v>89928</v>
      </c>
      <c r="D28" s="24">
        <v>91546</v>
      </c>
      <c r="E28" s="41">
        <v>83080</v>
      </c>
      <c r="F28" s="140" t="s">
        <v>343</v>
      </c>
      <c r="G28" s="24">
        <v>186872</v>
      </c>
      <c r="H28" s="24">
        <v>92150</v>
      </c>
      <c r="I28" s="24">
        <v>94722</v>
      </c>
      <c r="J28" s="41">
        <v>86664</v>
      </c>
      <c r="K28" s="104" t="s">
        <v>343</v>
      </c>
      <c r="L28" s="24">
        <v>189308</v>
      </c>
      <c r="M28" s="24">
        <v>93389</v>
      </c>
      <c r="N28" s="24">
        <v>95919</v>
      </c>
      <c r="O28" s="24">
        <v>88712</v>
      </c>
      <c r="P28" s="140" t="s">
        <v>343</v>
      </c>
      <c r="Q28" s="24">
        <v>192689</v>
      </c>
      <c r="R28" s="24">
        <v>94937</v>
      </c>
      <c r="S28" s="24">
        <v>97752</v>
      </c>
      <c r="T28" s="24">
        <v>91214</v>
      </c>
    </row>
    <row r="29" spans="1:20" ht="19.899999999999999" customHeight="1" x14ac:dyDescent="0.15">
      <c r="A29" s="104" t="s">
        <v>344</v>
      </c>
      <c r="B29" s="24">
        <v>185211</v>
      </c>
      <c r="C29" s="24">
        <v>91725</v>
      </c>
      <c r="D29" s="24">
        <v>93486</v>
      </c>
      <c r="E29" s="41">
        <v>85391</v>
      </c>
      <c r="F29" s="140" t="s">
        <v>344</v>
      </c>
      <c r="G29" s="24">
        <v>186854</v>
      </c>
      <c r="H29" s="24">
        <v>92142</v>
      </c>
      <c r="I29" s="24">
        <v>94712</v>
      </c>
      <c r="J29" s="41">
        <v>86662</v>
      </c>
      <c r="K29" s="104" t="s">
        <v>344</v>
      </c>
      <c r="L29" s="24">
        <v>189308</v>
      </c>
      <c r="M29" s="24">
        <v>93372</v>
      </c>
      <c r="N29" s="24">
        <v>95936</v>
      </c>
      <c r="O29" s="24">
        <v>88687</v>
      </c>
      <c r="P29" s="140" t="s">
        <v>344</v>
      </c>
      <c r="Q29" s="24">
        <v>192949</v>
      </c>
      <c r="R29" s="24">
        <v>95084</v>
      </c>
      <c r="S29" s="24">
        <v>97865</v>
      </c>
      <c r="T29" s="24">
        <v>91270</v>
      </c>
    </row>
    <row r="30" spans="1:20" ht="19.899999999999999" customHeight="1" x14ac:dyDescent="0.15">
      <c r="A30" s="104" t="s">
        <v>345</v>
      </c>
      <c r="B30" s="24">
        <v>185213</v>
      </c>
      <c r="C30" s="24">
        <v>91736</v>
      </c>
      <c r="D30" s="24">
        <v>93477</v>
      </c>
      <c r="E30" s="41">
        <v>85338</v>
      </c>
      <c r="F30" s="140" t="s">
        <v>345</v>
      </c>
      <c r="G30" s="24">
        <v>186679</v>
      </c>
      <c r="H30" s="24">
        <v>92060</v>
      </c>
      <c r="I30" s="24">
        <v>94619</v>
      </c>
      <c r="J30" s="41">
        <v>86454</v>
      </c>
      <c r="K30" s="104" t="s">
        <v>345</v>
      </c>
      <c r="L30" s="24">
        <v>189270</v>
      </c>
      <c r="M30" s="24">
        <v>93401</v>
      </c>
      <c r="N30" s="24">
        <v>95869</v>
      </c>
      <c r="O30" s="24">
        <v>88587</v>
      </c>
      <c r="P30" s="140" t="s">
        <v>345</v>
      </c>
      <c r="Q30" s="24">
        <v>192936</v>
      </c>
      <c r="R30" s="24">
        <v>95069</v>
      </c>
      <c r="S30" s="24">
        <v>97867</v>
      </c>
      <c r="T30" s="24">
        <v>91165</v>
      </c>
    </row>
    <row r="31" spans="1:20" ht="19.899999999999999" customHeight="1" x14ac:dyDescent="0.15">
      <c r="A31" s="254">
        <v>10</v>
      </c>
      <c r="B31" s="24">
        <v>185279</v>
      </c>
      <c r="C31" s="24">
        <v>91758</v>
      </c>
      <c r="D31" s="24">
        <v>93521</v>
      </c>
      <c r="E31" s="41">
        <v>85472</v>
      </c>
      <c r="F31" s="256">
        <v>10</v>
      </c>
      <c r="G31" s="24">
        <v>186873</v>
      </c>
      <c r="H31" s="24">
        <v>92195</v>
      </c>
      <c r="I31" s="24">
        <v>94678</v>
      </c>
      <c r="J31" s="41">
        <v>86575</v>
      </c>
      <c r="K31" s="254">
        <v>10</v>
      </c>
      <c r="L31" s="24">
        <v>189600</v>
      </c>
      <c r="M31" s="24">
        <v>93520</v>
      </c>
      <c r="N31" s="24">
        <v>96080</v>
      </c>
      <c r="O31" s="24">
        <v>88822</v>
      </c>
      <c r="P31" s="68">
        <v>10</v>
      </c>
      <c r="Q31" s="24">
        <v>193191</v>
      </c>
      <c r="R31" s="24">
        <v>95147</v>
      </c>
      <c r="S31" s="24">
        <v>98044</v>
      </c>
      <c r="T31" s="24">
        <v>91371</v>
      </c>
    </row>
    <row r="32" spans="1:20" ht="19.899999999999999" customHeight="1" x14ac:dyDescent="0.15">
      <c r="A32" s="254">
        <v>11</v>
      </c>
      <c r="B32" s="24">
        <v>185507</v>
      </c>
      <c r="C32" s="24">
        <v>91872</v>
      </c>
      <c r="D32" s="24">
        <v>93635</v>
      </c>
      <c r="E32" s="41">
        <v>85548</v>
      </c>
      <c r="F32" s="256">
        <v>11</v>
      </c>
      <c r="G32" s="24">
        <v>186951</v>
      </c>
      <c r="H32" s="24">
        <v>92215</v>
      </c>
      <c r="I32" s="24">
        <v>94736</v>
      </c>
      <c r="J32" s="41">
        <v>86621</v>
      </c>
      <c r="K32" s="254">
        <v>11</v>
      </c>
      <c r="L32" s="24">
        <v>189826</v>
      </c>
      <c r="M32" s="24">
        <v>93651</v>
      </c>
      <c r="N32" s="24">
        <v>96175</v>
      </c>
      <c r="O32" s="24">
        <v>88992</v>
      </c>
      <c r="P32" s="68">
        <v>11</v>
      </c>
      <c r="Q32" s="24">
        <v>193491</v>
      </c>
      <c r="R32" s="24">
        <v>95291</v>
      </c>
      <c r="S32" s="24">
        <v>98200</v>
      </c>
      <c r="T32" s="24">
        <v>91590</v>
      </c>
    </row>
    <row r="33" spans="1:20" ht="19.899999999999999" customHeight="1" x14ac:dyDescent="0.15">
      <c r="A33" s="254">
        <v>12</v>
      </c>
      <c r="B33" s="24">
        <v>185665</v>
      </c>
      <c r="C33" s="24">
        <v>91971</v>
      </c>
      <c r="D33" s="24">
        <v>93694</v>
      </c>
      <c r="E33" s="41">
        <v>85586</v>
      </c>
      <c r="F33" s="256">
        <v>12</v>
      </c>
      <c r="G33" s="24">
        <v>186910</v>
      </c>
      <c r="H33" s="24">
        <v>92220</v>
      </c>
      <c r="I33" s="24">
        <v>94690</v>
      </c>
      <c r="J33" s="41">
        <v>86589</v>
      </c>
      <c r="K33" s="254">
        <v>12</v>
      </c>
      <c r="L33" s="24">
        <v>189828</v>
      </c>
      <c r="M33" s="24">
        <v>93634</v>
      </c>
      <c r="N33" s="24">
        <v>96194</v>
      </c>
      <c r="O33" s="24">
        <v>88966</v>
      </c>
      <c r="P33" s="68">
        <v>12</v>
      </c>
      <c r="Q33" s="24">
        <v>193612</v>
      </c>
      <c r="R33" s="24">
        <v>95331</v>
      </c>
      <c r="S33" s="24">
        <v>98281</v>
      </c>
      <c r="T33" s="24">
        <v>91625</v>
      </c>
    </row>
    <row r="34" spans="1:20" ht="19.899999999999999" customHeight="1" x14ac:dyDescent="0.15">
      <c r="A34" s="250"/>
      <c r="B34" s="117"/>
      <c r="C34" s="117"/>
      <c r="D34" s="117"/>
      <c r="E34" s="131"/>
      <c r="F34" s="69"/>
      <c r="G34" s="70"/>
      <c r="H34" s="70"/>
      <c r="I34" s="70"/>
      <c r="J34" s="70"/>
      <c r="K34" s="136"/>
      <c r="L34" s="70"/>
      <c r="M34" s="70"/>
      <c r="N34" s="70"/>
      <c r="O34" s="70"/>
      <c r="P34" s="69"/>
      <c r="Q34" s="70"/>
      <c r="R34" s="70"/>
      <c r="S34" s="70"/>
      <c r="T34" s="70"/>
    </row>
    <row r="35" spans="1:20" x14ac:dyDescent="0.15">
      <c r="A35" s="1"/>
      <c r="J35" s="17"/>
      <c r="K35" s="137"/>
      <c r="M35" s="8"/>
      <c r="N35" s="8"/>
      <c r="O35" s="8"/>
      <c r="Q35" s="8"/>
      <c r="R35" s="8"/>
      <c r="S35" s="8"/>
      <c r="T35" s="14" t="s">
        <v>13</v>
      </c>
    </row>
    <row r="36" spans="1:20" x14ac:dyDescent="0.15">
      <c r="A36" s="1"/>
    </row>
    <row r="37" spans="1:20" x14ac:dyDescent="0.15">
      <c r="A37" s="1"/>
    </row>
    <row r="39" spans="1:20" ht="21.75" customHeight="1" x14ac:dyDescent="0.15">
      <c r="L39" s="8"/>
    </row>
    <row r="41" spans="1:20" ht="19.899999999999999" customHeight="1" x14ac:dyDescent="0.15"/>
    <row r="42" spans="1:20" ht="19.899999999999999" customHeight="1" x14ac:dyDescent="0.15"/>
    <row r="43" spans="1:20" ht="19.899999999999999" customHeight="1" x14ac:dyDescent="0.15"/>
    <row r="44" spans="1:20" ht="19.899999999999999" customHeight="1" x14ac:dyDescent="0.15"/>
    <row r="45" spans="1:20" ht="19.899999999999999" customHeight="1" x14ac:dyDescent="0.15"/>
    <row r="46" spans="1:20" ht="19.899999999999999" customHeight="1" x14ac:dyDescent="0.15"/>
    <row r="47" spans="1:20" ht="19.899999999999999" customHeight="1" x14ac:dyDescent="0.15"/>
    <row r="48" spans="1:20" ht="19.899999999999999" customHeight="1" x14ac:dyDescent="0.15"/>
    <row r="49" ht="19.899999999999999" customHeight="1" x14ac:dyDescent="0.15"/>
    <row r="50" ht="19.899999999999999" customHeight="1" x14ac:dyDescent="0.15"/>
    <row r="51" ht="19.899999999999999" customHeight="1" x14ac:dyDescent="0.15"/>
    <row r="52" ht="19.899999999999999" customHeight="1" x14ac:dyDescent="0.15"/>
    <row r="53" ht="19.899999999999999" customHeight="1" x14ac:dyDescent="0.15"/>
    <row r="54" ht="19.899999999999999" customHeight="1" x14ac:dyDescent="0.15"/>
    <row r="55" ht="19.899999999999999" customHeight="1" x14ac:dyDescent="0.15"/>
    <row r="56" ht="19.899999999999999" customHeight="1" x14ac:dyDescent="0.15"/>
    <row r="57" ht="19.899999999999999" customHeight="1" x14ac:dyDescent="0.15"/>
    <row r="58" ht="19.899999999999999" customHeight="1" x14ac:dyDescent="0.15"/>
    <row r="59" ht="19.899999999999999" customHeight="1" x14ac:dyDescent="0.15"/>
    <row r="60" ht="19.899999999999999" customHeight="1" x14ac:dyDescent="0.15"/>
    <row r="61" ht="19.899999999999999" customHeight="1" x14ac:dyDescent="0.15"/>
    <row r="62" ht="19.899999999999999" customHeight="1" x14ac:dyDescent="0.15"/>
    <row r="63" ht="19.899999999999999" customHeight="1" x14ac:dyDescent="0.15"/>
    <row r="64" ht="19.899999999999999" customHeight="1" x14ac:dyDescent="0.15"/>
    <row r="65" spans="12:12" ht="19.899999999999999" customHeight="1" x14ac:dyDescent="0.15"/>
    <row r="66" spans="12:12" ht="19.899999999999999" customHeight="1" x14ac:dyDescent="0.15"/>
    <row r="67" spans="12:12" ht="19.899999999999999" customHeight="1" x14ac:dyDescent="0.15"/>
    <row r="68" spans="12:12" ht="19.899999999999999" customHeight="1" x14ac:dyDescent="0.15"/>
    <row r="69" spans="12:12" ht="19.899999999999999" customHeight="1" x14ac:dyDescent="0.15"/>
    <row r="70" spans="12:12" ht="19.899999999999999" customHeight="1" x14ac:dyDescent="0.15"/>
    <row r="71" spans="12:12" ht="19.899999999999999" customHeight="1" x14ac:dyDescent="0.15"/>
    <row r="72" spans="12:12" ht="19.899999999999999" customHeight="1" x14ac:dyDescent="0.15"/>
    <row r="73" spans="12:12" ht="13.5" customHeight="1" x14ac:dyDescent="0.15">
      <c r="L73" s="8"/>
    </row>
  </sheetData>
  <mergeCells count="18">
    <mergeCell ref="B3:B4"/>
    <mergeCell ref="C3:C4"/>
    <mergeCell ref="D3:D4"/>
    <mergeCell ref="E3:E4"/>
    <mergeCell ref="A1:J1"/>
    <mergeCell ref="K1:T1"/>
    <mergeCell ref="S3:S4"/>
    <mergeCell ref="T3:T4"/>
    <mergeCell ref="G3:G4"/>
    <mergeCell ref="H3:H4"/>
    <mergeCell ref="I3:I4"/>
    <mergeCell ref="J3:J4"/>
    <mergeCell ref="L3:L4"/>
    <mergeCell ref="M3:M4"/>
    <mergeCell ref="N3:N4"/>
    <mergeCell ref="O3:O4"/>
    <mergeCell ref="Q3:Q4"/>
    <mergeCell ref="R3:R4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 differentOddEven="1">
    <oddHeader>&amp;L&amp;"ＭＳ 明朝,標準"&amp;10 16　人　口</oddHeader>
    <evenHeader>&amp;R&amp;"ＭＳ 明朝,標準"&amp;10人　口　17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C107"/>
  <sheetViews>
    <sheetView showGridLines="0" view="pageBreakPreview" zoomScale="90" zoomScaleNormal="90" zoomScaleSheetLayoutView="90" zoomScalePageLayoutView="90" workbookViewId="0">
      <selection activeCell="AA19" sqref="AA19"/>
    </sheetView>
  </sheetViews>
  <sheetFormatPr defaultRowHeight="13.5" x14ac:dyDescent="0.15"/>
  <cols>
    <col min="1" max="1" width="4.875" style="6" customWidth="1"/>
    <col min="2" max="2" width="5.375" style="6" customWidth="1"/>
    <col min="3" max="3" width="8.75" style="6" customWidth="1"/>
    <col min="4" max="4" width="3.125" style="6" customWidth="1"/>
    <col min="5" max="5" width="5" style="6" customWidth="1"/>
    <col min="6" max="6" width="8.125" style="6" customWidth="1"/>
    <col min="7" max="7" width="8.375" style="6" customWidth="1"/>
    <col min="8" max="8" width="4.5" style="6" customWidth="1"/>
    <col min="9" max="9" width="3.75" style="6" customWidth="1"/>
    <col min="10" max="13" width="8.625" style="6" customWidth="1"/>
    <col min="14" max="14" width="7.875" style="6" customWidth="1"/>
    <col min="15" max="15" width="2" style="6" customWidth="1"/>
    <col min="16" max="16" width="6.375" style="6" customWidth="1"/>
    <col min="17" max="17" width="3" style="6" customWidth="1"/>
    <col min="18" max="18" width="5" style="6" customWidth="1"/>
    <col min="19" max="19" width="5.625" style="6" customWidth="1"/>
    <col min="20" max="20" width="2.125" style="6" customWidth="1"/>
    <col min="21" max="21" width="7.875" style="6" customWidth="1"/>
    <col min="22" max="22" width="8" style="6" customWidth="1"/>
    <col min="23" max="23" width="1.375" style="6" customWidth="1"/>
    <col min="24" max="24" width="6.25" style="6" customWidth="1"/>
    <col min="25" max="26" width="3.875" style="6" customWidth="1"/>
    <col min="27" max="27" width="8" style="6" customWidth="1"/>
    <col min="28" max="28" width="7.875" style="6" customWidth="1"/>
    <col min="29" max="29" width="8" style="6" customWidth="1"/>
    <col min="30" max="16384" width="9" style="6"/>
  </cols>
  <sheetData>
    <row r="1" spans="1:27" ht="21.75" customHeight="1" x14ac:dyDescent="0.15">
      <c r="A1" s="275" t="s">
        <v>297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10" t="s">
        <v>298</v>
      </c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7" x14ac:dyDescent="0.15">
      <c r="D2" s="12"/>
      <c r="L2" s="1"/>
      <c r="T2" s="17"/>
      <c r="U2" s="17"/>
    </row>
    <row r="3" spans="1:27" ht="17.100000000000001" customHeight="1" x14ac:dyDescent="0.15">
      <c r="A3" s="305" t="s">
        <v>106</v>
      </c>
      <c r="B3" s="291"/>
      <c r="C3" s="277" t="s">
        <v>317</v>
      </c>
      <c r="D3" s="281"/>
      <c r="E3" s="291" t="s">
        <v>108</v>
      </c>
      <c r="F3" s="291"/>
      <c r="G3" s="291"/>
      <c r="H3" s="291"/>
      <c r="I3" s="291"/>
      <c r="J3" s="291"/>
      <c r="K3" s="291" t="s">
        <v>109</v>
      </c>
      <c r="L3" s="291"/>
      <c r="M3" s="291"/>
      <c r="N3" s="291" t="s">
        <v>279</v>
      </c>
      <c r="O3" s="291"/>
      <c r="P3" s="291" t="s">
        <v>280</v>
      </c>
      <c r="Q3" s="291"/>
      <c r="R3" s="291" t="s">
        <v>281</v>
      </c>
      <c r="S3" s="291"/>
      <c r="T3" s="291" t="s">
        <v>315</v>
      </c>
      <c r="U3" s="291"/>
      <c r="V3" s="291" t="s">
        <v>316</v>
      </c>
      <c r="W3" s="291"/>
      <c r="X3" s="277" t="s">
        <v>314</v>
      </c>
      <c r="Y3" s="281"/>
      <c r="Z3" s="277" t="s">
        <v>313</v>
      </c>
      <c r="AA3" s="271"/>
    </row>
    <row r="4" spans="1:27" ht="17.100000000000001" customHeight="1" x14ac:dyDescent="0.15">
      <c r="A4" s="305"/>
      <c r="B4" s="291"/>
      <c r="C4" s="278"/>
      <c r="D4" s="280"/>
      <c r="E4" s="291" t="s">
        <v>110</v>
      </c>
      <c r="F4" s="291"/>
      <c r="G4" s="291" t="s">
        <v>111</v>
      </c>
      <c r="H4" s="291"/>
      <c r="I4" s="291" t="s">
        <v>107</v>
      </c>
      <c r="J4" s="291"/>
      <c r="K4" s="71" t="s">
        <v>112</v>
      </c>
      <c r="L4" s="71" t="s">
        <v>113</v>
      </c>
      <c r="M4" s="71" t="s">
        <v>107</v>
      </c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78"/>
      <c r="Y4" s="280"/>
      <c r="Z4" s="278"/>
      <c r="AA4" s="272"/>
    </row>
    <row r="5" spans="1:27" ht="5.65" customHeight="1" x14ac:dyDescent="0.15">
      <c r="A5" s="47"/>
      <c r="B5" s="17"/>
      <c r="C5" s="50"/>
      <c r="D5" s="72"/>
      <c r="E5" s="3"/>
      <c r="G5" s="3"/>
      <c r="I5" s="3"/>
      <c r="K5" s="3"/>
      <c r="L5" s="3"/>
      <c r="M5" s="3"/>
      <c r="N5" s="3"/>
      <c r="O5" s="3"/>
      <c r="P5" s="3"/>
      <c r="Q5" s="3"/>
      <c r="R5" s="3"/>
      <c r="S5" s="3"/>
      <c r="T5" s="3"/>
      <c r="V5" s="3"/>
      <c r="W5" s="3"/>
      <c r="X5" s="3"/>
      <c r="Z5" s="3"/>
    </row>
    <row r="6" spans="1:27" ht="17.100000000000001" customHeight="1" x14ac:dyDescent="0.15">
      <c r="A6" s="306" t="s">
        <v>551</v>
      </c>
      <c r="B6" s="307"/>
      <c r="C6" s="303" t="s">
        <v>472</v>
      </c>
      <c r="D6" s="287"/>
      <c r="E6" s="284">
        <v>1528</v>
      </c>
      <c r="F6" s="284"/>
      <c r="G6" s="284">
        <v>1257</v>
      </c>
      <c r="H6" s="284"/>
      <c r="I6" s="284">
        <v>271</v>
      </c>
      <c r="J6" s="284"/>
      <c r="K6" s="245">
        <v>11242</v>
      </c>
      <c r="L6" s="245">
        <v>11020</v>
      </c>
      <c r="M6" s="243" t="s">
        <v>378</v>
      </c>
      <c r="N6" s="36">
        <v>963</v>
      </c>
      <c r="O6" s="36"/>
      <c r="P6" s="36">
        <v>304</v>
      </c>
      <c r="Q6" s="36"/>
      <c r="R6" s="301">
        <v>19</v>
      </c>
      <c r="S6" s="301"/>
      <c r="T6" s="286">
        <v>8.6</v>
      </c>
      <c r="U6" s="286"/>
      <c r="V6" s="310">
        <v>7</v>
      </c>
      <c r="W6" s="310"/>
      <c r="X6" s="286">
        <v>1.5</v>
      </c>
      <c r="Y6" s="286"/>
      <c r="Z6" s="294" t="s">
        <v>384</v>
      </c>
      <c r="AA6" s="294"/>
    </row>
    <row r="7" spans="1:27" ht="17.100000000000001" customHeight="1" x14ac:dyDescent="0.15">
      <c r="A7" s="283">
        <v>21</v>
      </c>
      <c r="B7" s="283"/>
      <c r="C7" s="303" t="s">
        <v>473</v>
      </c>
      <c r="D7" s="287"/>
      <c r="E7" s="284">
        <v>1534</v>
      </c>
      <c r="F7" s="284"/>
      <c r="G7" s="284">
        <v>1235</v>
      </c>
      <c r="H7" s="284"/>
      <c r="I7" s="284">
        <v>299</v>
      </c>
      <c r="J7" s="284"/>
      <c r="K7" s="245">
        <v>11136</v>
      </c>
      <c r="L7" s="245">
        <v>11109</v>
      </c>
      <c r="M7" s="243" t="s">
        <v>379</v>
      </c>
      <c r="N7" s="36">
        <v>1006</v>
      </c>
      <c r="O7" s="36"/>
      <c r="P7" s="36">
        <v>283</v>
      </c>
      <c r="Q7" s="36"/>
      <c r="R7" s="301">
        <v>22</v>
      </c>
      <c r="S7" s="301"/>
      <c r="T7" s="286">
        <v>8.5</v>
      </c>
      <c r="U7" s="286"/>
      <c r="V7" s="310">
        <v>6.9</v>
      </c>
      <c r="W7" s="310"/>
      <c r="X7" s="286">
        <v>1.7</v>
      </c>
      <c r="Y7" s="286"/>
      <c r="Z7" s="294" t="s">
        <v>385</v>
      </c>
      <c r="AA7" s="294"/>
    </row>
    <row r="8" spans="1:27" ht="17.100000000000001" customHeight="1" x14ac:dyDescent="0.15">
      <c r="A8" s="283">
        <v>22</v>
      </c>
      <c r="B8" s="283"/>
      <c r="C8" s="303" t="s">
        <v>474</v>
      </c>
      <c r="D8" s="287"/>
      <c r="E8" s="284">
        <v>1537</v>
      </c>
      <c r="F8" s="284"/>
      <c r="G8" s="284">
        <v>1294</v>
      </c>
      <c r="H8" s="284"/>
      <c r="I8" s="284">
        <v>243</v>
      </c>
      <c r="J8" s="284"/>
      <c r="K8" s="245">
        <v>10551</v>
      </c>
      <c r="L8" s="245">
        <v>10900</v>
      </c>
      <c r="M8" s="243" t="s">
        <v>380</v>
      </c>
      <c r="N8" s="36">
        <v>928</v>
      </c>
      <c r="O8" s="36"/>
      <c r="P8" s="36">
        <v>266</v>
      </c>
      <c r="Q8" s="36"/>
      <c r="R8" s="301">
        <v>25</v>
      </c>
      <c r="S8" s="301"/>
      <c r="T8" s="286">
        <v>8.1</v>
      </c>
      <c r="U8" s="286"/>
      <c r="V8" s="310">
        <v>7.2</v>
      </c>
      <c r="W8" s="310"/>
      <c r="X8" s="286">
        <v>0.9</v>
      </c>
      <c r="Y8" s="286"/>
      <c r="Z8" s="294" t="s">
        <v>386</v>
      </c>
      <c r="AA8" s="294"/>
    </row>
    <row r="9" spans="1:27" ht="17.100000000000001" customHeight="1" x14ac:dyDescent="0.15">
      <c r="A9" s="283">
        <v>23</v>
      </c>
      <c r="B9" s="283"/>
      <c r="C9" s="303" t="s">
        <v>475</v>
      </c>
      <c r="D9" s="287"/>
      <c r="E9" s="284">
        <v>1522</v>
      </c>
      <c r="F9" s="284"/>
      <c r="G9" s="284">
        <v>1369</v>
      </c>
      <c r="H9" s="284"/>
      <c r="I9" s="284">
        <v>153</v>
      </c>
      <c r="J9" s="284"/>
      <c r="K9" s="245">
        <v>10701</v>
      </c>
      <c r="L9" s="245">
        <v>10367</v>
      </c>
      <c r="M9" s="243" t="s">
        <v>381</v>
      </c>
      <c r="N9" s="36">
        <v>907</v>
      </c>
      <c r="O9" s="36"/>
      <c r="P9" s="36">
        <v>269</v>
      </c>
      <c r="Q9" s="36"/>
      <c r="R9" s="301">
        <v>17</v>
      </c>
      <c r="S9" s="301"/>
      <c r="T9" s="286">
        <v>8.5</v>
      </c>
      <c r="U9" s="286"/>
      <c r="V9" s="310">
        <v>7.6</v>
      </c>
      <c r="W9" s="310"/>
      <c r="X9" s="286">
        <v>0.8</v>
      </c>
      <c r="Y9" s="286"/>
      <c r="Z9" s="294" t="s">
        <v>387</v>
      </c>
      <c r="AA9" s="294"/>
    </row>
    <row r="10" spans="1:27" ht="17.100000000000001" customHeight="1" x14ac:dyDescent="0.15">
      <c r="A10" s="283">
        <v>24</v>
      </c>
      <c r="B10" s="283"/>
      <c r="C10" s="303" t="s">
        <v>471</v>
      </c>
      <c r="D10" s="287"/>
      <c r="E10" s="284">
        <v>1563</v>
      </c>
      <c r="F10" s="284"/>
      <c r="G10" s="284">
        <v>1463</v>
      </c>
      <c r="H10" s="284"/>
      <c r="I10" s="284">
        <v>100</v>
      </c>
      <c r="J10" s="284"/>
      <c r="K10" s="245">
        <v>12212</v>
      </c>
      <c r="L10" s="245">
        <v>10887</v>
      </c>
      <c r="M10" s="243" t="s">
        <v>465</v>
      </c>
      <c r="N10" s="36">
        <v>949</v>
      </c>
      <c r="O10" s="36"/>
      <c r="P10" s="36">
        <v>277</v>
      </c>
      <c r="Q10" s="36"/>
      <c r="R10" s="301">
        <v>21</v>
      </c>
      <c r="S10" s="301"/>
      <c r="T10" s="286">
        <v>8.6</v>
      </c>
      <c r="U10" s="286"/>
      <c r="V10" s="310">
        <v>8.1</v>
      </c>
      <c r="W10" s="310"/>
      <c r="X10" s="286">
        <v>0.6</v>
      </c>
      <c r="Y10" s="286"/>
      <c r="Z10" s="294" t="s">
        <v>388</v>
      </c>
      <c r="AA10" s="294"/>
    </row>
    <row r="11" spans="1:27" ht="17.100000000000001" customHeight="1" x14ac:dyDescent="0.15">
      <c r="A11" s="283">
        <v>25</v>
      </c>
      <c r="B11" s="283"/>
      <c r="C11" s="303" t="s">
        <v>476</v>
      </c>
      <c r="D11" s="287"/>
      <c r="E11" s="284">
        <v>1641</v>
      </c>
      <c r="F11" s="284"/>
      <c r="G11" s="284">
        <v>1417</v>
      </c>
      <c r="H11" s="284"/>
      <c r="I11" s="284">
        <v>224</v>
      </c>
      <c r="J11" s="284"/>
      <c r="K11" s="245">
        <v>11501</v>
      </c>
      <c r="L11" s="245">
        <v>10919</v>
      </c>
      <c r="M11" s="243" t="s">
        <v>382</v>
      </c>
      <c r="N11" s="36">
        <v>870</v>
      </c>
      <c r="O11" s="36"/>
      <c r="P11" s="36">
        <v>289</v>
      </c>
      <c r="Q11" s="36"/>
      <c r="R11" s="301">
        <v>16</v>
      </c>
      <c r="S11" s="301"/>
      <c r="T11" s="286">
        <v>8.8000000000000007</v>
      </c>
      <c r="U11" s="286"/>
      <c r="V11" s="310">
        <v>7.6</v>
      </c>
      <c r="W11" s="310"/>
      <c r="X11" s="286">
        <v>1.2</v>
      </c>
      <c r="Y11" s="286"/>
      <c r="Z11" s="294" t="s">
        <v>389</v>
      </c>
      <c r="AA11" s="294"/>
    </row>
    <row r="12" spans="1:27" ht="17.100000000000001" customHeight="1" x14ac:dyDescent="0.15">
      <c r="A12" s="283">
        <v>26</v>
      </c>
      <c r="B12" s="283"/>
      <c r="C12" s="303" t="s">
        <v>477</v>
      </c>
      <c r="D12" s="287"/>
      <c r="E12" s="284">
        <v>1580</v>
      </c>
      <c r="F12" s="284"/>
      <c r="G12" s="284">
        <v>1481</v>
      </c>
      <c r="H12" s="284"/>
      <c r="I12" s="287" t="s">
        <v>556</v>
      </c>
      <c r="J12" s="287"/>
      <c r="K12" s="239">
        <v>11616</v>
      </c>
      <c r="L12" s="239">
        <v>11037</v>
      </c>
      <c r="M12" s="240" t="s">
        <v>383</v>
      </c>
      <c r="N12" s="46">
        <v>763</v>
      </c>
      <c r="O12" s="46"/>
      <c r="P12" s="46">
        <v>270</v>
      </c>
      <c r="Q12" s="46"/>
      <c r="R12" s="284">
        <v>28</v>
      </c>
      <c r="S12" s="284"/>
      <c r="T12" s="286">
        <v>8.5</v>
      </c>
      <c r="U12" s="286"/>
      <c r="V12" s="286">
        <v>7.9</v>
      </c>
      <c r="W12" s="286"/>
      <c r="X12" s="286">
        <v>0.5</v>
      </c>
      <c r="Y12" s="286"/>
      <c r="Z12" s="287" t="s">
        <v>389</v>
      </c>
      <c r="AA12" s="287"/>
    </row>
    <row r="13" spans="1:27" ht="17.100000000000001" customHeight="1" x14ac:dyDescent="0.15">
      <c r="A13" s="283">
        <v>27</v>
      </c>
      <c r="B13" s="283"/>
      <c r="C13" s="303" t="s">
        <v>483</v>
      </c>
      <c r="D13" s="287"/>
      <c r="E13" s="284">
        <v>1656</v>
      </c>
      <c r="F13" s="284"/>
      <c r="G13" s="284">
        <v>1493</v>
      </c>
      <c r="H13" s="284"/>
      <c r="I13" s="284">
        <v>163</v>
      </c>
      <c r="J13" s="284"/>
      <c r="K13" s="239">
        <v>12781</v>
      </c>
      <c r="L13" s="239">
        <v>11228</v>
      </c>
      <c r="M13" s="240" t="s">
        <v>484</v>
      </c>
      <c r="N13" s="46">
        <v>813</v>
      </c>
      <c r="O13" s="46"/>
      <c r="P13" s="46">
        <v>291</v>
      </c>
      <c r="Q13" s="46"/>
      <c r="R13" s="284">
        <v>13</v>
      </c>
      <c r="S13" s="284"/>
      <c r="T13" s="286">
        <v>8.8000000000000007</v>
      </c>
      <c r="U13" s="286"/>
      <c r="V13" s="286">
        <v>7.9</v>
      </c>
      <c r="W13" s="286"/>
      <c r="X13" s="286">
        <v>0.9</v>
      </c>
      <c r="Y13" s="286"/>
      <c r="Z13" s="287" t="s">
        <v>488</v>
      </c>
      <c r="AA13" s="287"/>
    </row>
    <row r="14" spans="1:27" s="125" customFormat="1" ht="17.100000000000001" customHeight="1" x14ac:dyDescent="0.15">
      <c r="A14" s="283">
        <v>28</v>
      </c>
      <c r="B14" s="283"/>
      <c r="C14" s="303" t="s">
        <v>485</v>
      </c>
      <c r="D14" s="287"/>
      <c r="E14" s="284">
        <v>1603</v>
      </c>
      <c r="F14" s="284"/>
      <c r="G14" s="284">
        <v>1571</v>
      </c>
      <c r="H14" s="284"/>
      <c r="I14" s="285" t="s">
        <v>487</v>
      </c>
      <c r="J14" s="285"/>
      <c r="K14" s="239">
        <v>12455</v>
      </c>
      <c r="L14" s="239">
        <v>11164</v>
      </c>
      <c r="M14" s="240" t="s">
        <v>486</v>
      </c>
      <c r="N14" s="46">
        <v>871</v>
      </c>
      <c r="O14" s="46"/>
      <c r="P14" s="46">
        <v>273</v>
      </c>
      <c r="Q14" s="46"/>
      <c r="R14" s="284">
        <v>13</v>
      </c>
      <c r="S14" s="284"/>
      <c r="T14" s="286">
        <v>8.5</v>
      </c>
      <c r="U14" s="286"/>
      <c r="V14" s="286">
        <v>8.3000000000000007</v>
      </c>
      <c r="W14" s="286"/>
      <c r="X14" s="286">
        <v>0.2</v>
      </c>
      <c r="Y14" s="286"/>
      <c r="Z14" s="287" t="s">
        <v>489</v>
      </c>
      <c r="AA14" s="287"/>
    </row>
    <row r="15" spans="1:27" ht="17.100000000000001" customHeight="1" x14ac:dyDescent="0.15">
      <c r="A15" s="308">
        <v>29</v>
      </c>
      <c r="B15" s="308"/>
      <c r="C15" s="304" t="s">
        <v>555</v>
      </c>
      <c r="D15" s="299"/>
      <c r="E15" s="290">
        <v>1490</v>
      </c>
      <c r="F15" s="290"/>
      <c r="G15" s="290">
        <v>1614</v>
      </c>
      <c r="H15" s="290"/>
      <c r="I15" s="299" t="s">
        <v>639</v>
      </c>
      <c r="J15" s="299"/>
      <c r="K15" s="200">
        <v>12367</v>
      </c>
      <c r="L15" s="200">
        <v>10842</v>
      </c>
      <c r="M15" s="202" t="s">
        <v>557</v>
      </c>
      <c r="N15" s="73">
        <v>718</v>
      </c>
      <c r="O15" s="73"/>
      <c r="P15" s="73">
        <v>236</v>
      </c>
      <c r="Q15" s="73"/>
      <c r="R15" s="290">
        <v>22</v>
      </c>
      <c r="S15" s="290"/>
      <c r="T15" s="292">
        <v>7.8</v>
      </c>
      <c r="U15" s="292"/>
      <c r="V15" s="292">
        <v>8.4</v>
      </c>
      <c r="W15" s="292"/>
      <c r="X15" s="299" t="s">
        <v>638</v>
      </c>
      <c r="Y15" s="299"/>
      <c r="Z15" s="299" t="s">
        <v>558</v>
      </c>
      <c r="AA15" s="299"/>
    </row>
    <row r="16" spans="1:27" ht="5.65" customHeight="1" x14ac:dyDescent="0.15">
      <c r="A16" s="272"/>
      <c r="B16" s="272"/>
      <c r="C16" s="278"/>
      <c r="D16" s="272"/>
      <c r="E16" s="272"/>
      <c r="F16" s="272"/>
      <c r="G16" s="272"/>
      <c r="H16" s="272"/>
      <c r="I16" s="272"/>
      <c r="J16" s="272"/>
      <c r="K16" s="74"/>
      <c r="L16" s="60"/>
      <c r="M16" s="60"/>
      <c r="N16" s="74"/>
      <c r="O16" s="74"/>
      <c r="P16" s="74"/>
      <c r="Q16" s="74"/>
      <c r="R16" s="74"/>
      <c r="S16" s="74"/>
      <c r="T16" s="272"/>
      <c r="U16" s="272"/>
      <c r="V16" s="74"/>
      <c r="W16" s="74"/>
      <c r="X16" s="272"/>
      <c r="Y16" s="272"/>
      <c r="Z16" s="74"/>
      <c r="AA16" s="60"/>
    </row>
    <row r="17" spans="1:29" x14ac:dyDescent="0.15">
      <c r="A17" s="1"/>
      <c r="N17" s="153" t="s">
        <v>122</v>
      </c>
      <c r="O17" s="153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</row>
    <row r="18" spans="1:29" x14ac:dyDescent="0.15">
      <c r="A18" s="1"/>
      <c r="M18" s="8"/>
      <c r="N18" s="153" t="s">
        <v>123</v>
      </c>
      <c r="O18" s="153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</row>
    <row r="19" spans="1:29" x14ac:dyDescent="0.15">
      <c r="A19" s="1"/>
      <c r="M19" s="8"/>
      <c r="N19" s="153" t="s">
        <v>124</v>
      </c>
      <c r="O19" s="153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</row>
    <row r="20" spans="1:29" x14ac:dyDescent="0.15">
      <c r="A20" s="1"/>
      <c r="N20" s="9" t="s">
        <v>125</v>
      </c>
      <c r="O20" s="9"/>
      <c r="P20" s="152"/>
      <c r="Q20" s="152"/>
      <c r="R20" s="152"/>
      <c r="S20" s="15"/>
      <c r="T20" s="8"/>
      <c r="U20" s="8"/>
      <c r="V20" s="8"/>
      <c r="W20" s="15"/>
      <c r="X20" s="8"/>
      <c r="Y20" s="8"/>
      <c r="Z20" s="8"/>
    </row>
    <row r="21" spans="1:29" x14ac:dyDescent="0.15">
      <c r="A21" s="1"/>
      <c r="L21" s="1"/>
    </row>
    <row r="22" spans="1:29" x14ac:dyDescent="0.15">
      <c r="A22" s="1"/>
      <c r="L22" s="2"/>
    </row>
    <row r="23" spans="1:29" x14ac:dyDescent="0.15">
      <c r="A23" s="1"/>
      <c r="L23" s="2"/>
    </row>
    <row r="24" spans="1:29" ht="23.25" customHeight="1" x14ac:dyDescent="0.15">
      <c r="A24" s="275" t="s">
        <v>300</v>
      </c>
      <c r="B24" s="275"/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69" t="s">
        <v>299</v>
      </c>
      <c r="O24" s="269"/>
      <c r="P24" s="269"/>
      <c r="Q24" s="269"/>
      <c r="R24" s="269"/>
      <c r="S24" s="269"/>
      <c r="T24" s="269"/>
      <c r="U24" s="269"/>
      <c r="V24" s="269"/>
      <c r="W24" s="269"/>
      <c r="X24" s="269"/>
      <c r="Y24" s="269"/>
      <c r="Z24" s="269"/>
      <c r="AA24" s="269"/>
      <c r="AB24" s="269"/>
      <c r="AC24" s="269"/>
    </row>
    <row r="25" spans="1:29" x14ac:dyDescent="0.15">
      <c r="A25" s="1"/>
      <c r="N25" s="8"/>
      <c r="O25" s="15"/>
      <c r="P25" s="8"/>
      <c r="Q25" s="15"/>
      <c r="R25" s="8"/>
      <c r="S25" s="15"/>
      <c r="T25" s="8"/>
      <c r="U25" s="8"/>
      <c r="V25" s="8"/>
      <c r="W25" s="15"/>
      <c r="X25" s="8"/>
      <c r="Y25" s="8"/>
      <c r="AC25" s="14" t="s">
        <v>1</v>
      </c>
    </row>
    <row r="26" spans="1:29" ht="22.7" customHeight="1" x14ac:dyDescent="0.15">
      <c r="A26" s="305" t="s">
        <v>106</v>
      </c>
      <c r="B26" s="309"/>
      <c r="C26" s="71" t="s">
        <v>100</v>
      </c>
      <c r="D26" s="291" t="s">
        <v>114</v>
      </c>
      <c r="E26" s="291"/>
      <c r="F26" s="71" t="s">
        <v>115</v>
      </c>
      <c r="G26" s="71" t="s">
        <v>116</v>
      </c>
      <c r="H26" s="291" t="s">
        <v>117</v>
      </c>
      <c r="I26" s="291"/>
      <c r="J26" s="71" t="s">
        <v>118</v>
      </c>
      <c r="K26" s="71" t="s">
        <v>119</v>
      </c>
      <c r="L26" s="71" t="s">
        <v>120</v>
      </c>
      <c r="M26" s="71" t="s">
        <v>121</v>
      </c>
      <c r="N26" s="112" t="s">
        <v>126</v>
      </c>
      <c r="O26" s="295" t="s">
        <v>127</v>
      </c>
      <c r="P26" s="295"/>
      <c r="Q26" s="295" t="s">
        <v>128</v>
      </c>
      <c r="R26" s="295"/>
      <c r="S26" s="295" t="s">
        <v>129</v>
      </c>
      <c r="T26" s="295"/>
      <c r="U26" s="112" t="s">
        <v>130</v>
      </c>
      <c r="V26" s="112" t="s">
        <v>131</v>
      </c>
      <c r="W26" s="295" t="s">
        <v>132</v>
      </c>
      <c r="X26" s="295"/>
      <c r="Y26" s="295" t="s">
        <v>133</v>
      </c>
      <c r="Z26" s="295"/>
      <c r="AA26" s="112" t="s">
        <v>134</v>
      </c>
      <c r="AB26" s="112" t="s">
        <v>135</v>
      </c>
      <c r="AC26" s="111" t="s">
        <v>136</v>
      </c>
    </row>
    <row r="27" spans="1:29" ht="5.65" customHeight="1" x14ac:dyDescent="0.15">
      <c r="A27" s="205"/>
      <c r="B27" s="78"/>
      <c r="C27" s="206"/>
      <c r="D27" s="25"/>
      <c r="E27" s="172"/>
      <c r="F27" s="25"/>
      <c r="G27" s="25"/>
      <c r="H27" s="293"/>
      <c r="I27" s="293"/>
      <c r="J27" s="25"/>
      <c r="K27" s="25"/>
      <c r="L27" s="25"/>
      <c r="M27" s="25"/>
      <c r="N27" s="204"/>
      <c r="O27" s="289"/>
      <c r="P27" s="289"/>
      <c r="Q27" s="293"/>
      <c r="R27" s="293"/>
      <c r="S27" s="293"/>
      <c r="T27" s="293"/>
      <c r="U27" s="204"/>
      <c r="V27" s="204"/>
      <c r="W27" s="289"/>
      <c r="X27" s="289"/>
      <c r="Y27" s="289"/>
      <c r="Z27" s="289"/>
      <c r="AA27" s="204"/>
      <c r="AB27" s="204"/>
      <c r="AC27" s="204"/>
    </row>
    <row r="28" spans="1:29" ht="15.6" customHeight="1" x14ac:dyDescent="0.15">
      <c r="A28" s="296" t="s">
        <v>304</v>
      </c>
      <c r="B28" s="207" t="s">
        <v>21</v>
      </c>
      <c r="C28" s="247">
        <v>186958</v>
      </c>
      <c r="D28" s="289">
        <v>8241</v>
      </c>
      <c r="E28" s="289"/>
      <c r="F28" s="241">
        <v>7957</v>
      </c>
      <c r="G28" s="241">
        <v>8133</v>
      </c>
      <c r="H28" s="289">
        <v>9579</v>
      </c>
      <c r="I28" s="289"/>
      <c r="J28" s="241">
        <v>11657</v>
      </c>
      <c r="K28" s="241">
        <v>10832</v>
      </c>
      <c r="L28" s="241">
        <v>12077</v>
      </c>
      <c r="M28" s="241">
        <v>13525</v>
      </c>
      <c r="N28" s="241">
        <v>15268</v>
      </c>
      <c r="O28" s="289">
        <v>14645</v>
      </c>
      <c r="P28" s="289"/>
      <c r="Q28" s="289">
        <v>12709</v>
      </c>
      <c r="R28" s="289"/>
      <c r="S28" s="289">
        <v>10290</v>
      </c>
      <c r="T28" s="289"/>
      <c r="U28" s="241">
        <v>10458</v>
      </c>
      <c r="V28" s="241">
        <v>11155</v>
      </c>
      <c r="W28" s="289">
        <v>9949</v>
      </c>
      <c r="X28" s="289"/>
      <c r="Y28" s="289">
        <v>8494</v>
      </c>
      <c r="Z28" s="289"/>
      <c r="AA28" s="241">
        <v>6420</v>
      </c>
      <c r="AB28" s="241">
        <v>3704</v>
      </c>
      <c r="AC28" s="241">
        <v>1864</v>
      </c>
    </row>
    <row r="29" spans="1:29" ht="15.6" customHeight="1" x14ac:dyDescent="0.15">
      <c r="A29" s="296"/>
      <c r="B29" s="207" t="s">
        <v>4</v>
      </c>
      <c r="C29" s="247">
        <v>92231</v>
      </c>
      <c r="D29" s="289">
        <v>4231</v>
      </c>
      <c r="E29" s="289"/>
      <c r="F29" s="241">
        <v>4098</v>
      </c>
      <c r="G29" s="241">
        <v>4206</v>
      </c>
      <c r="H29" s="289">
        <v>4883</v>
      </c>
      <c r="I29" s="289"/>
      <c r="J29" s="241">
        <v>5766</v>
      </c>
      <c r="K29" s="241">
        <v>5487</v>
      </c>
      <c r="L29" s="241">
        <v>6306</v>
      </c>
      <c r="M29" s="241">
        <v>7062</v>
      </c>
      <c r="N29" s="241">
        <v>7797</v>
      </c>
      <c r="O29" s="289">
        <v>7455</v>
      </c>
      <c r="P29" s="289"/>
      <c r="Q29" s="289">
        <v>6561</v>
      </c>
      <c r="R29" s="289"/>
      <c r="S29" s="289">
        <v>5208</v>
      </c>
      <c r="T29" s="289"/>
      <c r="U29" s="241">
        <v>5215</v>
      </c>
      <c r="V29" s="241">
        <v>5362</v>
      </c>
      <c r="W29" s="289">
        <v>4393</v>
      </c>
      <c r="X29" s="289"/>
      <c r="Y29" s="289">
        <v>3690</v>
      </c>
      <c r="Z29" s="289"/>
      <c r="AA29" s="241">
        <v>2683</v>
      </c>
      <c r="AB29" s="241">
        <v>1353</v>
      </c>
      <c r="AC29" s="241">
        <v>475</v>
      </c>
    </row>
    <row r="30" spans="1:29" ht="15.6" customHeight="1" x14ac:dyDescent="0.15">
      <c r="A30" s="296"/>
      <c r="B30" s="207" t="s">
        <v>5</v>
      </c>
      <c r="C30" s="247">
        <v>94727</v>
      </c>
      <c r="D30" s="289">
        <v>4010</v>
      </c>
      <c r="E30" s="289"/>
      <c r="F30" s="241">
        <v>3859</v>
      </c>
      <c r="G30" s="241">
        <v>3927</v>
      </c>
      <c r="H30" s="289">
        <v>4696</v>
      </c>
      <c r="I30" s="289"/>
      <c r="J30" s="241">
        <v>5891</v>
      </c>
      <c r="K30" s="241">
        <v>5345</v>
      </c>
      <c r="L30" s="241">
        <v>5771</v>
      </c>
      <c r="M30" s="241">
        <v>6463</v>
      </c>
      <c r="N30" s="241">
        <v>7471</v>
      </c>
      <c r="O30" s="289">
        <v>7190</v>
      </c>
      <c r="P30" s="289"/>
      <c r="Q30" s="289">
        <v>6148</v>
      </c>
      <c r="R30" s="289"/>
      <c r="S30" s="289">
        <v>5082</v>
      </c>
      <c r="T30" s="289"/>
      <c r="U30" s="241">
        <v>5243</v>
      </c>
      <c r="V30" s="241">
        <v>5793</v>
      </c>
      <c r="W30" s="289">
        <v>5556</v>
      </c>
      <c r="X30" s="289"/>
      <c r="Y30" s="289">
        <v>4804</v>
      </c>
      <c r="Z30" s="289"/>
      <c r="AA30" s="241">
        <v>3737</v>
      </c>
      <c r="AB30" s="241">
        <v>2351</v>
      </c>
      <c r="AC30" s="241">
        <v>1389</v>
      </c>
    </row>
    <row r="31" spans="1:29" ht="5.65" customHeight="1" x14ac:dyDescent="0.15">
      <c r="A31" s="199"/>
      <c r="B31" s="198"/>
      <c r="C31" s="170"/>
      <c r="D31" s="203"/>
      <c r="E31" s="171"/>
      <c r="F31" s="203"/>
      <c r="G31" s="203"/>
      <c r="H31" s="288"/>
      <c r="I31" s="288"/>
      <c r="J31" s="203"/>
      <c r="K31" s="203"/>
      <c r="L31" s="203"/>
      <c r="M31" s="203"/>
      <c r="N31" s="203"/>
      <c r="O31" s="288"/>
      <c r="P31" s="288"/>
      <c r="Q31" s="288"/>
      <c r="R31" s="288"/>
      <c r="S31" s="288"/>
      <c r="T31" s="288"/>
      <c r="U31" s="203"/>
      <c r="V31" s="203"/>
      <c r="W31" s="288"/>
      <c r="X31" s="288"/>
      <c r="Y31" s="288"/>
      <c r="Z31" s="288"/>
      <c r="AA31" s="203"/>
      <c r="AB31" s="203"/>
      <c r="AC31" s="203"/>
    </row>
    <row r="32" spans="1:29" ht="5.65" customHeight="1" x14ac:dyDescent="0.15">
      <c r="A32" s="65"/>
      <c r="B32" s="78"/>
      <c r="C32" s="162"/>
      <c r="D32" s="25"/>
      <c r="E32" s="172"/>
      <c r="F32" s="25"/>
      <c r="G32" s="25"/>
      <c r="H32" s="293"/>
      <c r="I32" s="293"/>
      <c r="J32" s="25"/>
      <c r="K32" s="25"/>
      <c r="L32" s="25"/>
      <c r="M32" s="25"/>
      <c r="N32" s="121"/>
      <c r="O32" s="289"/>
      <c r="P32" s="289"/>
      <c r="Q32" s="293"/>
      <c r="R32" s="293"/>
      <c r="S32" s="293"/>
      <c r="T32" s="293"/>
      <c r="U32" s="121"/>
      <c r="V32" s="121"/>
      <c r="W32" s="289"/>
      <c r="X32" s="289"/>
      <c r="Y32" s="289"/>
      <c r="Z32" s="289"/>
      <c r="AA32" s="121"/>
      <c r="AB32" s="121"/>
      <c r="AC32" s="121"/>
    </row>
    <row r="33" spans="1:29" ht="15.6" customHeight="1" x14ac:dyDescent="0.15">
      <c r="A33" s="296" t="s">
        <v>305</v>
      </c>
      <c r="B33" s="207" t="s">
        <v>21</v>
      </c>
      <c r="C33" s="247">
        <v>188609</v>
      </c>
      <c r="D33" s="289">
        <v>8376</v>
      </c>
      <c r="E33" s="289"/>
      <c r="F33" s="241">
        <v>8147</v>
      </c>
      <c r="G33" s="241">
        <v>8029</v>
      </c>
      <c r="H33" s="289">
        <v>9654</v>
      </c>
      <c r="I33" s="289"/>
      <c r="J33" s="241">
        <v>11853</v>
      </c>
      <c r="K33" s="241">
        <v>10660</v>
      </c>
      <c r="L33" s="241">
        <v>11896</v>
      </c>
      <c r="M33" s="241">
        <v>13302</v>
      </c>
      <c r="N33" s="241">
        <v>15293</v>
      </c>
      <c r="O33" s="289">
        <v>14684</v>
      </c>
      <c r="P33" s="289"/>
      <c r="Q33" s="289">
        <v>13424</v>
      </c>
      <c r="R33" s="289"/>
      <c r="S33" s="289">
        <v>10552</v>
      </c>
      <c r="T33" s="289"/>
      <c r="U33" s="241">
        <v>10171</v>
      </c>
      <c r="V33" s="241">
        <v>11779</v>
      </c>
      <c r="W33" s="289">
        <v>9551</v>
      </c>
      <c r="X33" s="289"/>
      <c r="Y33" s="289">
        <v>8419</v>
      </c>
      <c r="Z33" s="289"/>
      <c r="AA33" s="241">
        <v>6875</v>
      </c>
      <c r="AB33" s="241">
        <v>3934</v>
      </c>
      <c r="AC33" s="241">
        <v>2009</v>
      </c>
    </row>
    <row r="34" spans="1:29" ht="15.6" customHeight="1" x14ac:dyDescent="0.15">
      <c r="A34" s="296"/>
      <c r="B34" s="207" t="s">
        <v>4</v>
      </c>
      <c r="C34" s="247">
        <v>93107</v>
      </c>
      <c r="D34" s="289">
        <v>4315</v>
      </c>
      <c r="E34" s="289"/>
      <c r="F34" s="241">
        <v>4182</v>
      </c>
      <c r="G34" s="241">
        <v>4169</v>
      </c>
      <c r="H34" s="289">
        <v>4991</v>
      </c>
      <c r="I34" s="289"/>
      <c r="J34" s="241">
        <v>5865</v>
      </c>
      <c r="K34" s="241">
        <v>5401</v>
      </c>
      <c r="L34" s="241">
        <v>6191</v>
      </c>
      <c r="M34" s="241">
        <v>6933</v>
      </c>
      <c r="N34" s="241">
        <v>7822</v>
      </c>
      <c r="O34" s="289">
        <v>7509</v>
      </c>
      <c r="P34" s="289"/>
      <c r="Q34" s="289">
        <v>6898</v>
      </c>
      <c r="R34" s="289"/>
      <c r="S34" s="289">
        <v>5353</v>
      </c>
      <c r="T34" s="289"/>
      <c r="U34" s="241">
        <v>5115</v>
      </c>
      <c r="V34" s="241">
        <v>5650</v>
      </c>
      <c r="W34" s="289">
        <v>4307</v>
      </c>
      <c r="X34" s="289"/>
      <c r="Y34" s="289">
        <v>3581</v>
      </c>
      <c r="Z34" s="289"/>
      <c r="AA34" s="241">
        <v>2880</v>
      </c>
      <c r="AB34" s="241">
        <v>1414</v>
      </c>
      <c r="AC34" s="241">
        <v>531</v>
      </c>
    </row>
    <row r="35" spans="1:29" ht="15.6" customHeight="1" x14ac:dyDescent="0.15">
      <c r="A35" s="296"/>
      <c r="B35" s="207" t="s">
        <v>5</v>
      </c>
      <c r="C35" s="247">
        <v>95502</v>
      </c>
      <c r="D35" s="289">
        <v>4061</v>
      </c>
      <c r="E35" s="289"/>
      <c r="F35" s="241">
        <v>3965</v>
      </c>
      <c r="G35" s="241">
        <v>3860</v>
      </c>
      <c r="H35" s="289">
        <v>4663</v>
      </c>
      <c r="I35" s="289"/>
      <c r="J35" s="241">
        <v>5988</v>
      </c>
      <c r="K35" s="241">
        <v>5259</v>
      </c>
      <c r="L35" s="241">
        <v>5705</v>
      </c>
      <c r="M35" s="241">
        <v>6369</v>
      </c>
      <c r="N35" s="241">
        <v>7471</v>
      </c>
      <c r="O35" s="289">
        <v>7175</v>
      </c>
      <c r="P35" s="289"/>
      <c r="Q35" s="289">
        <v>6526</v>
      </c>
      <c r="R35" s="289"/>
      <c r="S35" s="289">
        <v>5199</v>
      </c>
      <c r="T35" s="289"/>
      <c r="U35" s="241">
        <v>5056</v>
      </c>
      <c r="V35" s="241">
        <v>6129</v>
      </c>
      <c r="W35" s="289">
        <v>5244</v>
      </c>
      <c r="X35" s="289"/>
      <c r="Y35" s="289">
        <v>4838</v>
      </c>
      <c r="Z35" s="289"/>
      <c r="AA35" s="241">
        <v>3995</v>
      </c>
      <c r="AB35" s="241">
        <v>2520</v>
      </c>
      <c r="AC35" s="241">
        <v>1478</v>
      </c>
    </row>
    <row r="36" spans="1:29" ht="5.65" customHeight="1" x14ac:dyDescent="0.15">
      <c r="A36" s="63"/>
      <c r="B36" s="52"/>
      <c r="C36" s="170"/>
      <c r="D36" s="117"/>
      <c r="E36" s="171"/>
      <c r="F36" s="117"/>
      <c r="G36" s="117"/>
      <c r="H36" s="288"/>
      <c r="I36" s="288"/>
      <c r="J36" s="117"/>
      <c r="K36" s="117"/>
      <c r="L36" s="117"/>
      <c r="M36" s="117"/>
      <c r="N36" s="117"/>
      <c r="O36" s="288"/>
      <c r="P36" s="288"/>
      <c r="Q36" s="288"/>
      <c r="R36" s="288"/>
      <c r="S36" s="288"/>
      <c r="T36" s="288"/>
      <c r="U36" s="117"/>
      <c r="V36" s="117"/>
      <c r="W36" s="288"/>
      <c r="X36" s="288"/>
      <c r="Y36" s="288"/>
      <c r="Z36" s="288"/>
      <c r="AA36" s="117"/>
      <c r="AB36" s="117"/>
      <c r="AC36" s="117"/>
    </row>
    <row r="37" spans="1:29" ht="5.65" customHeight="1" x14ac:dyDescent="0.15">
      <c r="A37" s="65"/>
      <c r="B37" s="78"/>
      <c r="C37" s="162"/>
      <c r="D37" s="25"/>
      <c r="E37" s="172"/>
      <c r="F37" s="25"/>
      <c r="G37" s="25"/>
      <c r="H37" s="293"/>
      <c r="I37" s="293"/>
      <c r="J37" s="25"/>
      <c r="K37" s="25"/>
      <c r="L37" s="25"/>
      <c r="M37" s="25"/>
      <c r="N37" s="121"/>
      <c r="O37" s="289"/>
      <c r="P37" s="289"/>
      <c r="Q37" s="293"/>
      <c r="R37" s="293"/>
      <c r="S37" s="293"/>
      <c r="T37" s="293"/>
      <c r="U37" s="121"/>
      <c r="V37" s="121"/>
      <c r="W37" s="289"/>
      <c r="X37" s="289"/>
      <c r="Y37" s="289"/>
      <c r="Z37" s="289"/>
      <c r="AA37" s="121"/>
      <c r="AB37" s="121"/>
      <c r="AC37" s="121"/>
    </row>
    <row r="38" spans="1:29" ht="15.6" customHeight="1" x14ac:dyDescent="0.15">
      <c r="A38" s="296" t="s">
        <v>336</v>
      </c>
      <c r="B38" s="207" t="s">
        <v>21</v>
      </c>
      <c r="C38" s="247">
        <v>189885</v>
      </c>
      <c r="D38" s="289">
        <v>8419</v>
      </c>
      <c r="E38" s="289"/>
      <c r="F38" s="241">
        <v>8316</v>
      </c>
      <c r="G38" s="241">
        <v>8028</v>
      </c>
      <c r="H38" s="289">
        <v>9638</v>
      </c>
      <c r="I38" s="289"/>
      <c r="J38" s="241">
        <v>12020</v>
      </c>
      <c r="K38" s="241">
        <v>10592</v>
      </c>
      <c r="L38" s="241">
        <v>11723</v>
      </c>
      <c r="M38" s="241">
        <v>13156</v>
      </c>
      <c r="N38" s="241">
        <v>15011</v>
      </c>
      <c r="O38" s="289">
        <v>15459</v>
      </c>
      <c r="P38" s="289"/>
      <c r="Q38" s="289">
        <v>13451</v>
      </c>
      <c r="R38" s="289"/>
      <c r="S38" s="289">
        <v>10925</v>
      </c>
      <c r="T38" s="289"/>
      <c r="U38" s="241">
        <v>9932</v>
      </c>
      <c r="V38" s="241">
        <v>12072</v>
      </c>
      <c r="W38" s="289">
        <v>9181</v>
      </c>
      <c r="X38" s="289"/>
      <c r="Y38" s="289">
        <v>8585</v>
      </c>
      <c r="Z38" s="289"/>
      <c r="AA38" s="241">
        <v>7103</v>
      </c>
      <c r="AB38" s="241">
        <v>4161</v>
      </c>
      <c r="AC38" s="241">
        <v>2113</v>
      </c>
    </row>
    <row r="39" spans="1:29" ht="15.6" customHeight="1" x14ac:dyDescent="0.15">
      <c r="A39" s="296"/>
      <c r="B39" s="207" t="s">
        <v>4</v>
      </c>
      <c r="C39" s="247">
        <v>93657</v>
      </c>
      <c r="D39" s="289">
        <v>4330</v>
      </c>
      <c r="E39" s="289"/>
      <c r="F39" s="241">
        <v>4277</v>
      </c>
      <c r="G39" s="241">
        <v>4135</v>
      </c>
      <c r="H39" s="289">
        <v>4943</v>
      </c>
      <c r="I39" s="289"/>
      <c r="J39" s="241">
        <v>5986</v>
      </c>
      <c r="K39" s="241">
        <v>5322</v>
      </c>
      <c r="L39" s="241">
        <v>6127</v>
      </c>
      <c r="M39" s="241">
        <v>6831</v>
      </c>
      <c r="N39" s="241">
        <v>7710</v>
      </c>
      <c r="O39" s="289">
        <v>7874</v>
      </c>
      <c r="P39" s="289"/>
      <c r="Q39" s="289">
        <v>6915</v>
      </c>
      <c r="R39" s="289"/>
      <c r="S39" s="289">
        <v>5535</v>
      </c>
      <c r="T39" s="289"/>
      <c r="U39" s="241">
        <v>4979</v>
      </c>
      <c r="V39" s="241">
        <v>5848</v>
      </c>
      <c r="W39" s="289">
        <v>4205</v>
      </c>
      <c r="X39" s="289"/>
      <c r="Y39" s="289">
        <v>3609</v>
      </c>
      <c r="Z39" s="289"/>
      <c r="AA39" s="241">
        <v>2935</v>
      </c>
      <c r="AB39" s="241">
        <v>1520</v>
      </c>
      <c r="AC39" s="241">
        <v>576</v>
      </c>
    </row>
    <row r="40" spans="1:29" ht="15.6" customHeight="1" x14ac:dyDescent="0.15">
      <c r="A40" s="296"/>
      <c r="B40" s="207" t="s">
        <v>5</v>
      </c>
      <c r="C40" s="247">
        <v>96228</v>
      </c>
      <c r="D40" s="289">
        <v>4089</v>
      </c>
      <c r="E40" s="289"/>
      <c r="F40" s="241">
        <v>4039</v>
      </c>
      <c r="G40" s="241">
        <v>3893</v>
      </c>
      <c r="H40" s="289">
        <v>4695</v>
      </c>
      <c r="I40" s="289"/>
      <c r="J40" s="241">
        <v>6034</v>
      </c>
      <c r="K40" s="241">
        <v>5270</v>
      </c>
      <c r="L40" s="241">
        <v>5596</v>
      </c>
      <c r="M40" s="241">
        <v>6325</v>
      </c>
      <c r="N40" s="241">
        <v>7301</v>
      </c>
      <c r="O40" s="289">
        <v>7585</v>
      </c>
      <c r="P40" s="289"/>
      <c r="Q40" s="289">
        <v>6536</v>
      </c>
      <c r="R40" s="289"/>
      <c r="S40" s="289">
        <v>5390</v>
      </c>
      <c r="T40" s="289"/>
      <c r="U40" s="241">
        <v>4953</v>
      </c>
      <c r="V40" s="241">
        <v>6224</v>
      </c>
      <c r="W40" s="289">
        <v>4976</v>
      </c>
      <c r="X40" s="289"/>
      <c r="Y40" s="289">
        <v>4976</v>
      </c>
      <c r="Z40" s="289"/>
      <c r="AA40" s="241">
        <v>4168</v>
      </c>
      <c r="AB40" s="241">
        <v>2641</v>
      </c>
      <c r="AC40" s="241">
        <v>1537</v>
      </c>
    </row>
    <row r="41" spans="1:29" ht="5.65" customHeight="1" x14ac:dyDescent="0.15">
      <c r="A41" s="63"/>
      <c r="B41" s="52"/>
      <c r="C41" s="170"/>
      <c r="D41" s="117"/>
      <c r="E41" s="171"/>
      <c r="F41" s="117"/>
      <c r="G41" s="117"/>
      <c r="H41" s="288"/>
      <c r="I41" s="288"/>
      <c r="J41" s="117"/>
      <c r="K41" s="117"/>
      <c r="L41" s="117"/>
      <c r="M41" s="117"/>
      <c r="N41" s="117"/>
      <c r="O41" s="288"/>
      <c r="P41" s="288"/>
      <c r="Q41" s="288"/>
      <c r="R41" s="288"/>
      <c r="S41" s="288"/>
      <c r="T41" s="288"/>
      <c r="U41" s="117"/>
      <c r="V41" s="117"/>
      <c r="W41" s="288"/>
      <c r="X41" s="288"/>
      <c r="Y41" s="288"/>
      <c r="Z41" s="288"/>
      <c r="AA41" s="117"/>
      <c r="AB41" s="117"/>
      <c r="AC41" s="117"/>
    </row>
    <row r="42" spans="1:29" ht="5.65" customHeight="1" x14ac:dyDescent="0.15">
      <c r="A42" s="65"/>
      <c r="B42" s="78"/>
      <c r="C42" s="162"/>
      <c r="D42" s="25"/>
      <c r="E42" s="172"/>
      <c r="F42" s="25"/>
      <c r="G42" s="25"/>
      <c r="H42" s="293"/>
      <c r="I42" s="293"/>
      <c r="J42" s="25"/>
      <c r="K42" s="25"/>
      <c r="L42" s="25"/>
      <c r="M42" s="25"/>
      <c r="N42" s="121"/>
      <c r="O42" s="289"/>
      <c r="P42" s="289"/>
      <c r="Q42" s="293"/>
      <c r="R42" s="293"/>
      <c r="S42" s="293"/>
      <c r="T42" s="293"/>
      <c r="U42" s="121"/>
      <c r="V42" s="121"/>
      <c r="W42" s="289"/>
      <c r="X42" s="289"/>
      <c r="Y42" s="289"/>
      <c r="Z42" s="289"/>
      <c r="AA42" s="121"/>
      <c r="AB42" s="121"/>
      <c r="AC42" s="121"/>
    </row>
    <row r="43" spans="1:29" s="125" customFormat="1" ht="15.6" customHeight="1" x14ac:dyDescent="0.15">
      <c r="A43" s="296" t="s">
        <v>490</v>
      </c>
      <c r="B43" s="249" t="s">
        <v>21</v>
      </c>
      <c r="C43" s="247">
        <v>191308</v>
      </c>
      <c r="D43" s="289">
        <v>8396</v>
      </c>
      <c r="E43" s="289"/>
      <c r="F43" s="241">
        <v>8494</v>
      </c>
      <c r="G43" s="241">
        <v>8063</v>
      </c>
      <c r="H43" s="289">
        <v>9518</v>
      </c>
      <c r="I43" s="289"/>
      <c r="J43" s="241">
        <v>12288</v>
      </c>
      <c r="K43" s="241">
        <v>10564</v>
      </c>
      <c r="L43" s="241">
        <v>11481</v>
      </c>
      <c r="M43" s="241">
        <v>12999</v>
      </c>
      <c r="N43" s="241">
        <v>14765</v>
      </c>
      <c r="O43" s="289">
        <v>15419</v>
      </c>
      <c r="P43" s="289"/>
      <c r="Q43" s="289">
        <v>14079</v>
      </c>
      <c r="R43" s="289"/>
      <c r="S43" s="289">
        <v>11524</v>
      </c>
      <c r="T43" s="289"/>
      <c r="U43" s="241">
        <v>9777</v>
      </c>
      <c r="V43" s="241">
        <v>11488</v>
      </c>
      <c r="W43" s="289">
        <v>9773</v>
      </c>
      <c r="X43" s="289"/>
      <c r="Y43" s="289">
        <v>8635</v>
      </c>
      <c r="Z43" s="289"/>
      <c r="AA43" s="241">
        <v>7319</v>
      </c>
      <c r="AB43" s="241">
        <v>4410</v>
      </c>
      <c r="AC43" s="241">
        <v>2316</v>
      </c>
    </row>
    <row r="44" spans="1:29" s="125" customFormat="1" ht="15.6" customHeight="1" x14ac:dyDescent="0.15">
      <c r="A44" s="296"/>
      <c r="B44" s="249" t="s">
        <v>4</v>
      </c>
      <c r="C44" s="247">
        <v>94397</v>
      </c>
      <c r="D44" s="289">
        <v>4385</v>
      </c>
      <c r="E44" s="289"/>
      <c r="F44" s="241">
        <v>4346</v>
      </c>
      <c r="G44" s="241">
        <v>4208</v>
      </c>
      <c r="H44" s="289">
        <v>4902</v>
      </c>
      <c r="I44" s="289"/>
      <c r="J44" s="241">
        <v>6171</v>
      </c>
      <c r="K44" s="241">
        <v>5314</v>
      </c>
      <c r="L44" s="241">
        <v>5895</v>
      </c>
      <c r="M44" s="241">
        <v>6761</v>
      </c>
      <c r="N44" s="241">
        <v>7601</v>
      </c>
      <c r="O44" s="289">
        <v>7828</v>
      </c>
      <c r="P44" s="289"/>
      <c r="Q44" s="289">
        <v>7233</v>
      </c>
      <c r="R44" s="289"/>
      <c r="S44" s="289">
        <v>5819</v>
      </c>
      <c r="T44" s="289"/>
      <c r="U44" s="241">
        <v>4911</v>
      </c>
      <c r="V44" s="241">
        <v>5615</v>
      </c>
      <c r="W44" s="289">
        <v>4508</v>
      </c>
      <c r="X44" s="289"/>
      <c r="Y44" s="289">
        <v>3648</v>
      </c>
      <c r="Z44" s="289"/>
      <c r="AA44" s="241">
        <v>3011</v>
      </c>
      <c r="AB44" s="241">
        <v>1617</v>
      </c>
      <c r="AC44" s="241">
        <v>624</v>
      </c>
    </row>
    <row r="45" spans="1:29" s="125" customFormat="1" ht="15.6" customHeight="1" x14ac:dyDescent="0.15">
      <c r="A45" s="296"/>
      <c r="B45" s="249" t="s">
        <v>5</v>
      </c>
      <c r="C45" s="247">
        <v>96911</v>
      </c>
      <c r="D45" s="289">
        <v>4011</v>
      </c>
      <c r="E45" s="289"/>
      <c r="F45" s="241">
        <v>4148</v>
      </c>
      <c r="G45" s="241">
        <v>3855</v>
      </c>
      <c r="H45" s="289">
        <v>4616</v>
      </c>
      <c r="I45" s="289"/>
      <c r="J45" s="241">
        <v>6117</v>
      </c>
      <c r="K45" s="241">
        <v>5250</v>
      </c>
      <c r="L45" s="241">
        <v>5586</v>
      </c>
      <c r="M45" s="241">
        <v>6238</v>
      </c>
      <c r="N45" s="241">
        <v>7164</v>
      </c>
      <c r="O45" s="289">
        <v>7591</v>
      </c>
      <c r="P45" s="289"/>
      <c r="Q45" s="289">
        <v>6846</v>
      </c>
      <c r="R45" s="289"/>
      <c r="S45" s="289">
        <v>5705</v>
      </c>
      <c r="T45" s="289"/>
      <c r="U45" s="241">
        <v>4866</v>
      </c>
      <c r="V45" s="241">
        <v>5873</v>
      </c>
      <c r="W45" s="289">
        <v>5265</v>
      </c>
      <c r="X45" s="289"/>
      <c r="Y45" s="289">
        <v>4987</v>
      </c>
      <c r="Z45" s="289"/>
      <c r="AA45" s="241">
        <v>4308</v>
      </c>
      <c r="AB45" s="241">
        <v>2793</v>
      </c>
      <c r="AC45" s="241">
        <v>1692</v>
      </c>
    </row>
    <row r="46" spans="1:29" ht="5.65" customHeight="1" x14ac:dyDescent="0.15">
      <c r="A46" s="63"/>
      <c r="B46" s="52"/>
      <c r="C46" s="170"/>
      <c r="D46" s="117"/>
      <c r="E46" s="171"/>
      <c r="F46" s="117"/>
      <c r="G46" s="117"/>
      <c r="H46" s="288"/>
      <c r="I46" s="288"/>
      <c r="J46" s="117"/>
      <c r="K46" s="117"/>
      <c r="L46" s="117"/>
      <c r="M46" s="117"/>
      <c r="N46" s="117"/>
      <c r="O46" s="288"/>
      <c r="P46" s="288"/>
      <c r="Q46" s="288"/>
      <c r="R46" s="288"/>
      <c r="S46" s="288"/>
      <c r="T46" s="288"/>
      <c r="U46" s="117"/>
      <c r="V46" s="117"/>
      <c r="W46" s="288"/>
      <c r="X46" s="288"/>
      <c r="Y46" s="288"/>
      <c r="Z46" s="288"/>
      <c r="AA46" s="117"/>
      <c r="AB46" s="117"/>
      <c r="AC46" s="117"/>
    </row>
    <row r="47" spans="1:29" ht="5.65" customHeight="1" x14ac:dyDescent="0.15">
      <c r="A47" s="65"/>
      <c r="B47" s="78"/>
      <c r="C47" s="162"/>
      <c r="D47" s="25"/>
      <c r="E47" s="172"/>
      <c r="F47" s="25"/>
      <c r="G47" s="25"/>
      <c r="H47" s="293"/>
      <c r="I47" s="293"/>
      <c r="J47" s="25"/>
      <c r="K47" s="25"/>
      <c r="L47" s="25"/>
      <c r="M47" s="25"/>
      <c r="N47" s="121"/>
      <c r="O47" s="289"/>
      <c r="P47" s="289"/>
      <c r="Q47" s="293"/>
      <c r="R47" s="293"/>
      <c r="S47" s="293"/>
      <c r="T47" s="293"/>
      <c r="U47" s="121"/>
      <c r="V47" s="121"/>
      <c r="W47" s="289"/>
      <c r="X47" s="289"/>
      <c r="Y47" s="289"/>
      <c r="Z47" s="289"/>
      <c r="AA47" s="121"/>
      <c r="AB47" s="121"/>
      <c r="AC47" s="121"/>
    </row>
    <row r="48" spans="1:29" ht="15.6" customHeight="1" x14ac:dyDescent="0.15">
      <c r="A48" s="297" t="s">
        <v>554</v>
      </c>
      <c r="B48" s="78" t="s">
        <v>21</v>
      </c>
      <c r="C48" s="162">
        <v>193596</v>
      </c>
      <c r="D48" s="298">
        <v>8541</v>
      </c>
      <c r="E48" s="298"/>
      <c r="F48" s="161">
        <v>8734</v>
      </c>
      <c r="G48" s="161">
        <v>8086</v>
      </c>
      <c r="H48" s="298">
        <v>9450</v>
      </c>
      <c r="I48" s="298"/>
      <c r="J48" s="161">
        <v>12379</v>
      </c>
      <c r="K48" s="161">
        <v>10672</v>
      </c>
      <c r="L48" s="161">
        <v>11447</v>
      </c>
      <c r="M48" s="161">
        <v>13073</v>
      </c>
      <c r="N48" s="161">
        <v>14523</v>
      </c>
      <c r="O48" s="298">
        <v>15587</v>
      </c>
      <c r="P48" s="298"/>
      <c r="Q48" s="298">
        <v>14454</v>
      </c>
      <c r="R48" s="298"/>
      <c r="S48" s="298">
        <v>12161</v>
      </c>
      <c r="T48" s="298"/>
      <c r="U48" s="161">
        <v>10005</v>
      </c>
      <c r="V48" s="161">
        <v>10834</v>
      </c>
      <c r="W48" s="298">
        <v>10203</v>
      </c>
      <c r="X48" s="298"/>
      <c r="Y48" s="298">
        <v>8970</v>
      </c>
      <c r="Z48" s="298"/>
      <c r="AA48" s="161">
        <v>7275</v>
      </c>
      <c r="AB48" s="161">
        <v>4682</v>
      </c>
      <c r="AC48" s="161">
        <v>2520</v>
      </c>
    </row>
    <row r="49" spans="1:29" ht="15.6" customHeight="1" x14ac:dyDescent="0.15">
      <c r="A49" s="297"/>
      <c r="B49" s="78" t="s">
        <v>4</v>
      </c>
      <c r="C49" s="162">
        <v>95312</v>
      </c>
      <c r="D49" s="298">
        <v>4469</v>
      </c>
      <c r="E49" s="298"/>
      <c r="F49" s="161">
        <v>4452</v>
      </c>
      <c r="G49" s="161">
        <v>4204</v>
      </c>
      <c r="H49" s="298">
        <v>4848</v>
      </c>
      <c r="I49" s="298"/>
      <c r="J49" s="161">
        <v>6197</v>
      </c>
      <c r="K49" s="161">
        <v>5350</v>
      </c>
      <c r="L49" s="161">
        <v>5789</v>
      </c>
      <c r="M49" s="161">
        <v>6801</v>
      </c>
      <c r="N49" s="161">
        <v>7444</v>
      </c>
      <c r="O49" s="298">
        <v>7947</v>
      </c>
      <c r="P49" s="298"/>
      <c r="Q49" s="298">
        <v>7384</v>
      </c>
      <c r="R49" s="298"/>
      <c r="S49" s="298">
        <v>6142</v>
      </c>
      <c r="T49" s="298"/>
      <c r="U49" s="161">
        <v>5032</v>
      </c>
      <c r="V49" s="161">
        <v>5269</v>
      </c>
      <c r="W49" s="298">
        <v>4758</v>
      </c>
      <c r="X49" s="298"/>
      <c r="Y49" s="298">
        <v>3831</v>
      </c>
      <c r="Z49" s="298"/>
      <c r="AA49" s="161">
        <v>2982</v>
      </c>
      <c r="AB49" s="161">
        <v>1730</v>
      </c>
      <c r="AC49" s="161">
        <v>683</v>
      </c>
    </row>
    <row r="50" spans="1:29" ht="15.6" customHeight="1" x14ac:dyDescent="0.15">
      <c r="A50" s="297"/>
      <c r="B50" s="78" t="s">
        <v>5</v>
      </c>
      <c r="C50" s="162">
        <v>98284</v>
      </c>
      <c r="D50" s="298">
        <v>4072</v>
      </c>
      <c r="E50" s="298"/>
      <c r="F50" s="161">
        <v>4282</v>
      </c>
      <c r="G50" s="161">
        <v>3882</v>
      </c>
      <c r="H50" s="298">
        <v>4602</v>
      </c>
      <c r="I50" s="298"/>
      <c r="J50" s="161">
        <v>6182</v>
      </c>
      <c r="K50" s="161">
        <v>5322</v>
      </c>
      <c r="L50" s="161">
        <v>5658</v>
      </c>
      <c r="M50" s="161">
        <v>6272</v>
      </c>
      <c r="N50" s="161">
        <v>7079</v>
      </c>
      <c r="O50" s="298">
        <v>7640</v>
      </c>
      <c r="P50" s="298"/>
      <c r="Q50" s="298">
        <v>7070</v>
      </c>
      <c r="R50" s="298"/>
      <c r="S50" s="298">
        <v>6019</v>
      </c>
      <c r="T50" s="298"/>
      <c r="U50" s="161">
        <v>4973</v>
      </c>
      <c r="V50" s="161">
        <v>5565</v>
      </c>
      <c r="W50" s="298">
        <v>5445</v>
      </c>
      <c r="X50" s="298"/>
      <c r="Y50" s="298">
        <v>5139</v>
      </c>
      <c r="Z50" s="298"/>
      <c r="AA50" s="161">
        <v>4293</v>
      </c>
      <c r="AB50" s="161">
        <v>2952</v>
      </c>
      <c r="AC50" s="161">
        <v>1837</v>
      </c>
    </row>
    <row r="51" spans="1:29" ht="5.65" customHeight="1" x14ac:dyDescent="0.15">
      <c r="A51" s="76"/>
      <c r="B51" s="52"/>
      <c r="C51" s="54"/>
      <c r="D51" s="56"/>
      <c r="E51" s="60"/>
      <c r="F51" s="56"/>
      <c r="G51" s="56"/>
      <c r="H51" s="272"/>
      <c r="I51" s="272"/>
      <c r="J51" s="56"/>
      <c r="K51" s="56"/>
      <c r="L51" s="56"/>
      <c r="M51" s="56"/>
      <c r="N51" s="61"/>
      <c r="O51" s="300"/>
      <c r="P51" s="300"/>
      <c r="Q51" s="300"/>
      <c r="R51" s="300"/>
      <c r="S51" s="300"/>
      <c r="T51" s="300"/>
      <c r="U51" s="56"/>
      <c r="V51" s="56"/>
      <c r="W51" s="300"/>
      <c r="X51" s="300"/>
      <c r="Y51" s="272"/>
      <c r="Z51" s="272"/>
      <c r="AA51" s="145"/>
      <c r="AB51" s="145"/>
      <c r="AC51" s="56"/>
    </row>
    <row r="52" spans="1:29" x14ac:dyDescent="0.15">
      <c r="A52" s="1"/>
      <c r="H52" s="302"/>
      <c r="I52" s="302"/>
      <c r="N52" s="8"/>
      <c r="O52" s="15"/>
      <c r="P52" s="8"/>
      <c r="Q52" s="27"/>
      <c r="R52" s="27"/>
      <c r="S52" s="27"/>
      <c r="T52" s="8"/>
      <c r="V52" s="8"/>
      <c r="W52" s="152"/>
      <c r="X52" s="156" t="s">
        <v>410</v>
      </c>
      <c r="Y52" s="156"/>
      <c r="Z52" s="155"/>
      <c r="AA52" s="155"/>
      <c r="AB52" s="155"/>
    </row>
    <row r="53" spans="1:29" x14ac:dyDescent="0.15">
      <c r="A53" s="1"/>
      <c r="P53" s="8"/>
      <c r="Q53" s="15"/>
      <c r="R53" s="8"/>
      <c r="S53" s="15"/>
      <c r="T53" s="8"/>
      <c r="V53" s="8"/>
      <c r="W53" s="15"/>
      <c r="X53" s="154" t="s">
        <v>411</v>
      </c>
      <c r="Y53" s="154"/>
      <c r="Z53" s="155"/>
      <c r="AA53" s="155"/>
    </row>
    <row r="55" spans="1:29" ht="26.25" customHeight="1" x14ac:dyDescent="0.15">
      <c r="L55" s="8"/>
    </row>
    <row r="57" spans="1:29" ht="17.100000000000001" customHeight="1" x14ac:dyDescent="0.15"/>
    <row r="58" spans="1:29" ht="17.100000000000001" customHeight="1" x14ac:dyDescent="0.15"/>
    <row r="59" spans="1:29" ht="5.65" customHeight="1" x14ac:dyDescent="0.15"/>
    <row r="60" spans="1:29" ht="17.100000000000001" customHeight="1" x14ac:dyDescent="0.15"/>
    <row r="61" spans="1:29" ht="17.100000000000001" customHeight="1" x14ac:dyDescent="0.15"/>
    <row r="62" spans="1:29" ht="17.100000000000001" customHeight="1" x14ac:dyDescent="0.15"/>
    <row r="63" spans="1:29" ht="17.100000000000001" customHeight="1" x14ac:dyDescent="0.15"/>
    <row r="64" spans="1:29" ht="17.100000000000001" customHeight="1" x14ac:dyDescent="0.15"/>
    <row r="65" spans="12:12" ht="17.100000000000001" customHeight="1" x14ac:dyDescent="0.15"/>
    <row r="66" spans="12:12" ht="17.100000000000001" customHeight="1" x14ac:dyDescent="0.15"/>
    <row r="67" spans="12:12" ht="17.100000000000001" customHeight="1" x14ac:dyDescent="0.15"/>
    <row r="68" spans="12:12" ht="17.100000000000001" customHeight="1" x14ac:dyDescent="0.15"/>
    <row r="69" spans="12:12" ht="17.100000000000001" customHeight="1" x14ac:dyDescent="0.15"/>
    <row r="70" spans="12:12" ht="5.65" customHeight="1" x14ac:dyDescent="0.15"/>
    <row r="71" spans="12:12" ht="13.5" customHeight="1" x14ac:dyDescent="0.15">
      <c r="L71" s="8"/>
    </row>
    <row r="72" spans="12:12" ht="13.5" customHeight="1" x14ac:dyDescent="0.15">
      <c r="L72" s="8"/>
    </row>
    <row r="73" spans="12:12" ht="13.5" customHeight="1" x14ac:dyDescent="0.15">
      <c r="L73" s="8"/>
    </row>
    <row r="74" spans="12:12" ht="13.5" customHeight="1" x14ac:dyDescent="0.15">
      <c r="L74" s="8"/>
    </row>
    <row r="78" spans="12:12" ht="21" customHeight="1" x14ac:dyDescent="0.15">
      <c r="L78" s="8"/>
    </row>
    <row r="79" spans="12:12" x14ac:dyDescent="0.15">
      <c r="L79" s="8"/>
    </row>
    <row r="80" spans="12:12" ht="22.7" customHeight="1" x14ac:dyDescent="0.15"/>
    <row r="81" ht="5.65" customHeight="1" x14ac:dyDescent="0.15"/>
    <row r="82" ht="15.6" customHeight="1" x14ac:dyDescent="0.15"/>
    <row r="83" ht="15.6" customHeight="1" x14ac:dyDescent="0.15"/>
    <row r="84" ht="15.6" customHeight="1" x14ac:dyDescent="0.15"/>
    <row r="85" ht="5.65" customHeight="1" x14ac:dyDescent="0.15"/>
    <row r="86" ht="5.65" customHeight="1" x14ac:dyDescent="0.15"/>
    <row r="87" ht="15.6" customHeight="1" x14ac:dyDescent="0.15"/>
    <row r="88" ht="15.6" customHeight="1" x14ac:dyDescent="0.15"/>
    <row r="89" ht="15.6" customHeight="1" x14ac:dyDescent="0.15"/>
    <row r="90" ht="5.65" customHeight="1" x14ac:dyDescent="0.15"/>
    <row r="91" ht="5.65" customHeight="1" x14ac:dyDescent="0.15"/>
    <row r="92" ht="15.6" customHeight="1" x14ac:dyDescent="0.15"/>
    <row r="93" ht="15.6" customHeight="1" x14ac:dyDescent="0.15"/>
    <row r="94" ht="15.6" customHeight="1" x14ac:dyDescent="0.15"/>
    <row r="95" ht="5.65" customHeight="1" x14ac:dyDescent="0.15"/>
    <row r="96" ht="5.65" customHeight="1" x14ac:dyDescent="0.15"/>
    <row r="97" spans="12:12" ht="15.6" customHeight="1" x14ac:dyDescent="0.15"/>
    <row r="98" spans="12:12" ht="15.6" customHeight="1" x14ac:dyDescent="0.15"/>
    <row r="99" spans="12:12" ht="15.6" customHeight="1" x14ac:dyDescent="0.15"/>
    <row r="100" spans="12:12" ht="5.65" customHeight="1" x14ac:dyDescent="0.15"/>
    <row r="101" spans="12:12" ht="5.65" customHeight="1" x14ac:dyDescent="0.15"/>
    <row r="102" spans="12:12" ht="15.6" customHeight="1" x14ac:dyDescent="0.15"/>
    <row r="103" spans="12:12" ht="15.6" customHeight="1" x14ac:dyDescent="0.15"/>
    <row r="104" spans="12:12" ht="15.6" customHeight="1" x14ac:dyDescent="0.15"/>
    <row r="105" spans="12:12" ht="5.65" customHeight="1" x14ac:dyDescent="0.15"/>
    <row r="106" spans="12:12" ht="13.5" customHeight="1" x14ac:dyDescent="0.15">
      <c r="L106" s="8"/>
    </row>
    <row r="107" spans="12:12" ht="13.5" customHeight="1" x14ac:dyDescent="0.15">
      <c r="L107" s="8"/>
    </row>
  </sheetData>
  <mergeCells count="303">
    <mergeCell ref="V6:W6"/>
    <mergeCell ref="V7:W7"/>
    <mergeCell ref="V8:W8"/>
    <mergeCell ref="V9:W9"/>
    <mergeCell ref="V10:W10"/>
    <mergeCell ref="V11:W11"/>
    <mergeCell ref="V12:W12"/>
    <mergeCell ref="V13:W13"/>
    <mergeCell ref="V14:W14"/>
    <mergeCell ref="K3:M3"/>
    <mergeCell ref="A3:B4"/>
    <mergeCell ref="A6:B6"/>
    <mergeCell ref="C16:D16"/>
    <mergeCell ref="D26:E26"/>
    <mergeCell ref="D28:E28"/>
    <mergeCell ref="E15:F15"/>
    <mergeCell ref="E16:F16"/>
    <mergeCell ref="A12:B12"/>
    <mergeCell ref="A13:B13"/>
    <mergeCell ref="A15:B15"/>
    <mergeCell ref="A16:B16"/>
    <mergeCell ref="A7:B7"/>
    <mergeCell ref="A8:B8"/>
    <mergeCell ref="A9:B9"/>
    <mergeCell ref="A10:B10"/>
    <mergeCell ref="A11:B11"/>
    <mergeCell ref="A26:B26"/>
    <mergeCell ref="G13:H13"/>
    <mergeCell ref="G4:H4"/>
    <mergeCell ref="G10:H10"/>
    <mergeCell ref="G11:H11"/>
    <mergeCell ref="G12:H12"/>
    <mergeCell ref="G6:H6"/>
    <mergeCell ref="D33:E33"/>
    <mergeCell ref="D34:E34"/>
    <mergeCell ref="E11:F11"/>
    <mergeCell ref="E12:F12"/>
    <mergeCell ref="E13:F13"/>
    <mergeCell ref="E4:F4"/>
    <mergeCell ref="E6:F6"/>
    <mergeCell ref="E7:F7"/>
    <mergeCell ref="E8:F8"/>
    <mergeCell ref="E9:F9"/>
    <mergeCell ref="E10:F10"/>
    <mergeCell ref="D29:E29"/>
    <mergeCell ref="D30:E30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D44:E44"/>
    <mergeCell ref="D45:E45"/>
    <mergeCell ref="D48:E48"/>
    <mergeCell ref="D49:E49"/>
    <mergeCell ref="D50:E50"/>
    <mergeCell ref="D35:E35"/>
    <mergeCell ref="D38:E38"/>
    <mergeCell ref="D39:E39"/>
    <mergeCell ref="D40:E40"/>
    <mergeCell ref="D43:E43"/>
    <mergeCell ref="G7:H7"/>
    <mergeCell ref="G8:H8"/>
    <mergeCell ref="G9:H9"/>
    <mergeCell ref="H51:I51"/>
    <mergeCell ref="H52:I52"/>
    <mergeCell ref="I4:J4"/>
    <mergeCell ref="E3:J3"/>
    <mergeCell ref="I6:J6"/>
    <mergeCell ref="I7:J7"/>
    <mergeCell ref="I8:J8"/>
    <mergeCell ref="I9:J9"/>
    <mergeCell ref="I10:J10"/>
    <mergeCell ref="I11:J11"/>
    <mergeCell ref="I12:J12"/>
    <mergeCell ref="I13:J13"/>
    <mergeCell ref="I15:J15"/>
    <mergeCell ref="I16:J16"/>
    <mergeCell ref="H45:I45"/>
    <mergeCell ref="H46:I46"/>
    <mergeCell ref="H47:I47"/>
    <mergeCell ref="H48:I48"/>
    <mergeCell ref="H49:I49"/>
    <mergeCell ref="H40:I40"/>
    <mergeCell ref="H50:I50"/>
    <mergeCell ref="H44:I44"/>
    <mergeCell ref="H35:I35"/>
    <mergeCell ref="H36:I36"/>
    <mergeCell ref="H37:I37"/>
    <mergeCell ref="H38:I38"/>
    <mergeCell ref="H39:I39"/>
    <mergeCell ref="H30:I30"/>
    <mergeCell ref="H31:I31"/>
    <mergeCell ref="H32:I32"/>
    <mergeCell ref="H33:I33"/>
    <mergeCell ref="H34:I34"/>
    <mergeCell ref="H41:I41"/>
    <mergeCell ref="H42:I42"/>
    <mergeCell ref="H43:I43"/>
    <mergeCell ref="O37:P37"/>
    <mergeCell ref="O38:P38"/>
    <mergeCell ref="O39:P39"/>
    <mergeCell ref="O40:P40"/>
    <mergeCell ref="O32:P32"/>
    <mergeCell ref="O33:P33"/>
    <mergeCell ref="O34:P34"/>
    <mergeCell ref="O35:P35"/>
    <mergeCell ref="N3:O4"/>
    <mergeCell ref="O26:P26"/>
    <mergeCell ref="O28:P28"/>
    <mergeCell ref="P3:Q4"/>
    <mergeCell ref="Q26:R26"/>
    <mergeCell ref="Q28:R28"/>
    <mergeCell ref="Q29:R29"/>
    <mergeCell ref="Q30:R30"/>
    <mergeCell ref="Q31:R31"/>
    <mergeCell ref="Q32:R32"/>
    <mergeCell ref="Q33:R33"/>
    <mergeCell ref="Q34:R34"/>
    <mergeCell ref="Q39:R39"/>
    <mergeCell ref="Q40:R40"/>
    <mergeCell ref="O27:P27"/>
    <mergeCell ref="Q27:R27"/>
    <mergeCell ref="Q41:R41"/>
    <mergeCell ref="Q42:R42"/>
    <mergeCell ref="Q43:R43"/>
    <mergeCell ref="S37:T37"/>
    <mergeCell ref="O51:P51"/>
    <mergeCell ref="O29:P29"/>
    <mergeCell ref="O30:P30"/>
    <mergeCell ref="Q35:R35"/>
    <mergeCell ref="Q36:R36"/>
    <mergeCell ref="Q37:R37"/>
    <mergeCell ref="Q38:R38"/>
    <mergeCell ref="O46:P46"/>
    <mergeCell ref="O47:P47"/>
    <mergeCell ref="O48:P48"/>
    <mergeCell ref="O49:P49"/>
    <mergeCell ref="O50:P50"/>
    <mergeCell ref="O41:P41"/>
    <mergeCell ref="O42:P42"/>
    <mergeCell ref="O43:P43"/>
    <mergeCell ref="O44:P44"/>
    <mergeCell ref="O45:P45"/>
    <mergeCell ref="O36:P36"/>
    <mergeCell ref="S32:T32"/>
    <mergeCell ref="S33:T33"/>
    <mergeCell ref="Q49:R49"/>
    <mergeCell ref="Q50:R50"/>
    <mergeCell ref="S49:T49"/>
    <mergeCell ref="S50:T50"/>
    <mergeCell ref="Q51:R51"/>
    <mergeCell ref="R3:S4"/>
    <mergeCell ref="R6:S6"/>
    <mergeCell ref="R7:S7"/>
    <mergeCell ref="R8:S8"/>
    <mergeCell ref="R9:S9"/>
    <mergeCell ref="R10:S10"/>
    <mergeCell ref="R11:S11"/>
    <mergeCell ref="R12:S12"/>
    <mergeCell ref="R13:S13"/>
    <mergeCell ref="R15:S15"/>
    <mergeCell ref="S26:T26"/>
    <mergeCell ref="S28:T28"/>
    <mergeCell ref="Q44:R44"/>
    <mergeCell ref="Q45:R45"/>
    <mergeCell ref="Q46:R46"/>
    <mergeCell ref="Q47:R47"/>
    <mergeCell ref="Q48:R48"/>
    <mergeCell ref="S51:T51"/>
    <mergeCell ref="T3:U4"/>
    <mergeCell ref="S38:T38"/>
    <mergeCell ref="S29:T29"/>
    <mergeCell ref="T6:U6"/>
    <mergeCell ref="T7:U7"/>
    <mergeCell ref="T8:U8"/>
    <mergeCell ref="T9:U9"/>
    <mergeCell ref="T10:U10"/>
    <mergeCell ref="T11:U11"/>
    <mergeCell ref="T12:U12"/>
    <mergeCell ref="T13:U13"/>
    <mergeCell ref="T15:U15"/>
    <mergeCell ref="S27:T27"/>
    <mergeCell ref="S44:T44"/>
    <mergeCell ref="S45:T45"/>
    <mergeCell ref="S46:T46"/>
    <mergeCell ref="S47:T47"/>
    <mergeCell ref="S48:T48"/>
    <mergeCell ref="S39:T39"/>
    <mergeCell ref="S40:T40"/>
    <mergeCell ref="S41:T41"/>
    <mergeCell ref="S42:T42"/>
    <mergeCell ref="S43:T43"/>
    <mergeCell ref="W44:X44"/>
    <mergeCell ref="W45:X45"/>
    <mergeCell ref="W36:X36"/>
    <mergeCell ref="W37:X37"/>
    <mergeCell ref="W38:X38"/>
    <mergeCell ref="W39:X39"/>
    <mergeCell ref="W40:X40"/>
    <mergeCell ref="W31:X31"/>
    <mergeCell ref="W32:X32"/>
    <mergeCell ref="W33:X33"/>
    <mergeCell ref="W34:X34"/>
    <mergeCell ref="W35:X35"/>
    <mergeCell ref="W51:X51"/>
    <mergeCell ref="X12:Y12"/>
    <mergeCell ref="X13:Y13"/>
    <mergeCell ref="X15:Y15"/>
    <mergeCell ref="X16:Y16"/>
    <mergeCell ref="Y26:Z26"/>
    <mergeCell ref="W29:X29"/>
    <mergeCell ref="W30:X30"/>
    <mergeCell ref="Y51:Z51"/>
    <mergeCell ref="Y42:Z42"/>
    <mergeCell ref="Y43:Z43"/>
    <mergeCell ref="Y44:Z44"/>
    <mergeCell ref="Y45:Z45"/>
    <mergeCell ref="Y46:Z46"/>
    <mergeCell ref="Y37:Z37"/>
    <mergeCell ref="Y38:Z38"/>
    <mergeCell ref="W46:X46"/>
    <mergeCell ref="W47:X47"/>
    <mergeCell ref="W48:X48"/>
    <mergeCell ref="W49:X49"/>
    <mergeCell ref="W50:X50"/>
    <mergeCell ref="W41:X41"/>
    <mergeCell ref="W42:X42"/>
    <mergeCell ref="W43:X43"/>
    <mergeCell ref="A33:A35"/>
    <mergeCell ref="A28:A30"/>
    <mergeCell ref="A38:A40"/>
    <mergeCell ref="A43:A45"/>
    <mergeCell ref="A48:A50"/>
    <mergeCell ref="A1:M1"/>
    <mergeCell ref="A24:M24"/>
    <mergeCell ref="N24:AC24"/>
    <mergeCell ref="Y47:Z47"/>
    <mergeCell ref="Y48:Z48"/>
    <mergeCell ref="Y49:Z49"/>
    <mergeCell ref="Y50:Z50"/>
    <mergeCell ref="Y32:Z32"/>
    <mergeCell ref="Y33:Z33"/>
    <mergeCell ref="Y34:Z34"/>
    <mergeCell ref="Y35:Z35"/>
    <mergeCell ref="Y36:Z36"/>
    <mergeCell ref="Z15:AA15"/>
    <mergeCell ref="Y28:Z28"/>
    <mergeCell ref="Y29:Z29"/>
    <mergeCell ref="Y30:Z30"/>
    <mergeCell ref="Z11:AA11"/>
    <mergeCell ref="Z12:AA12"/>
    <mergeCell ref="Z13:AA13"/>
    <mergeCell ref="Z9:AA9"/>
    <mergeCell ref="Z10:AA10"/>
    <mergeCell ref="X3:Y4"/>
    <mergeCell ref="Z3:AA4"/>
    <mergeCell ref="C3:D4"/>
    <mergeCell ref="Y39:Z39"/>
    <mergeCell ref="Y40:Z40"/>
    <mergeCell ref="Y41:Z41"/>
    <mergeCell ref="Z6:AA6"/>
    <mergeCell ref="Z7:AA7"/>
    <mergeCell ref="Z8:AA8"/>
    <mergeCell ref="X6:Y6"/>
    <mergeCell ref="X7:Y7"/>
    <mergeCell ref="X8:Y8"/>
    <mergeCell ref="X9:Y9"/>
    <mergeCell ref="X10:Y10"/>
    <mergeCell ref="X11:Y11"/>
    <mergeCell ref="V3:W4"/>
    <mergeCell ref="W26:X26"/>
    <mergeCell ref="W28:X28"/>
    <mergeCell ref="O31:P31"/>
    <mergeCell ref="S34:T34"/>
    <mergeCell ref="S35:T35"/>
    <mergeCell ref="S36:T36"/>
    <mergeCell ref="A14:B14"/>
    <mergeCell ref="E14:F14"/>
    <mergeCell ref="G14:H14"/>
    <mergeCell ref="I14:J14"/>
    <mergeCell ref="R14:S14"/>
    <mergeCell ref="T14:U14"/>
    <mergeCell ref="X14:Y14"/>
    <mergeCell ref="Z14:AA14"/>
    <mergeCell ref="Y31:Z31"/>
    <mergeCell ref="S30:T30"/>
    <mergeCell ref="S31:T31"/>
    <mergeCell ref="G15:H15"/>
    <mergeCell ref="G16:H16"/>
    <mergeCell ref="H26:I26"/>
    <mergeCell ref="H28:I28"/>
    <mergeCell ref="H29:I29"/>
    <mergeCell ref="T16:U16"/>
    <mergeCell ref="V15:W15"/>
    <mergeCell ref="H27:I27"/>
    <mergeCell ref="W27:X27"/>
    <mergeCell ref="Y27:Z27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 differentOddEven="1">
    <oddHeader>&amp;L&amp;"ＭＳ 明朝,標準"&amp;10 18　人　口</oddHeader>
    <evenHeader>&amp;R&amp;"ＭＳ 明朝,標準"&amp;10人　口　19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47"/>
  <sheetViews>
    <sheetView showGridLines="0" view="pageBreakPreview" zoomScale="90" zoomScaleNormal="90" zoomScaleSheetLayoutView="90" zoomScalePageLayoutView="90" workbookViewId="0">
      <selection activeCell="N43" sqref="N43"/>
    </sheetView>
  </sheetViews>
  <sheetFormatPr defaultRowHeight="13.5" x14ac:dyDescent="0.15"/>
  <cols>
    <col min="1" max="1" width="8.875" style="6" customWidth="1"/>
    <col min="2" max="2" width="7.5" style="6" customWidth="1"/>
    <col min="3" max="4" width="3.75" style="6" customWidth="1"/>
    <col min="5" max="5" width="7.25" style="6" customWidth="1"/>
    <col min="6" max="6" width="7.375" style="6" customWidth="1"/>
    <col min="7" max="8" width="3.875" style="6" customWidth="1"/>
    <col min="9" max="13" width="8.125" style="6" customWidth="1"/>
    <col min="14" max="14" width="15.875" style="6" customWidth="1"/>
    <col min="15" max="16" width="8.875" style="6" customWidth="1"/>
    <col min="17" max="17" width="9.75" style="6" customWidth="1"/>
    <col min="18" max="18" width="15.875" style="6" customWidth="1"/>
    <col min="19" max="19" width="8.875" style="6" customWidth="1"/>
    <col min="20" max="20" width="8.625" style="6" customWidth="1"/>
    <col min="21" max="21" width="9.75" style="6" customWidth="1"/>
    <col min="22" max="16384" width="9" style="6"/>
  </cols>
  <sheetData>
    <row r="1" spans="1:22" ht="21.75" customHeight="1" x14ac:dyDescent="0.15">
      <c r="A1" s="269" t="s">
        <v>466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10"/>
      <c r="O1" s="269" t="s">
        <v>468</v>
      </c>
      <c r="P1" s="269"/>
      <c r="Q1" s="269"/>
      <c r="R1" s="269"/>
      <c r="S1" s="269"/>
      <c r="T1" s="269"/>
      <c r="U1" s="269"/>
      <c r="V1" s="17"/>
    </row>
    <row r="2" spans="1:22" x14ac:dyDescent="0.15">
      <c r="C2" s="8"/>
      <c r="D2" s="8"/>
      <c r="E2" s="8"/>
      <c r="F2" s="8"/>
      <c r="G2" s="8"/>
      <c r="H2" s="8"/>
      <c r="I2" s="8"/>
      <c r="J2" s="8"/>
      <c r="M2" s="14" t="s">
        <v>1</v>
      </c>
      <c r="N2" s="129"/>
      <c r="O2" s="129"/>
      <c r="P2" s="129"/>
      <c r="Q2" s="129"/>
      <c r="R2" s="129"/>
      <c r="S2" s="126"/>
      <c r="T2" s="129"/>
      <c r="U2" s="14" t="s">
        <v>634</v>
      </c>
      <c r="V2" s="17"/>
    </row>
    <row r="3" spans="1:22" ht="15.75" customHeight="1" x14ac:dyDescent="0.15">
      <c r="A3" s="271" t="s">
        <v>106</v>
      </c>
      <c r="B3" s="273" t="s">
        <v>137</v>
      </c>
      <c r="C3" s="273" t="s">
        <v>138</v>
      </c>
      <c r="D3" s="273"/>
      <c r="E3" s="273" t="s">
        <v>140</v>
      </c>
      <c r="F3" s="273" t="s">
        <v>141</v>
      </c>
      <c r="G3" s="273" t="s">
        <v>142</v>
      </c>
      <c r="H3" s="273"/>
      <c r="I3" s="49" t="s">
        <v>143</v>
      </c>
      <c r="J3" s="273" t="s">
        <v>145</v>
      </c>
      <c r="K3" s="273" t="s">
        <v>146</v>
      </c>
      <c r="L3" s="273" t="s">
        <v>306</v>
      </c>
      <c r="M3" s="277" t="s">
        <v>147</v>
      </c>
      <c r="N3" s="87" t="s">
        <v>301</v>
      </c>
      <c r="O3" s="273" t="s">
        <v>153</v>
      </c>
      <c r="P3" s="273" t="s">
        <v>154</v>
      </c>
      <c r="Q3" s="79" t="s">
        <v>155</v>
      </c>
      <c r="R3" s="87" t="s">
        <v>301</v>
      </c>
      <c r="S3" s="273" t="s">
        <v>153</v>
      </c>
      <c r="T3" s="273" t="s">
        <v>154</v>
      </c>
      <c r="U3" s="80" t="s">
        <v>155</v>
      </c>
      <c r="V3" s="17"/>
    </row>
    <row r="4" spans="1:22" ht="15.75" customHeight="1" x14ac:dyDescent="0.15">
      <c r="A4" s="272"/>
      <c r="B4" s="274"/>
      <c r="C4" s="274" t="s">
        <v>139</v>
      </c>
      <c r="D4" s="274"/>
      <c r="E4" s="274"/>
      <c r="F4" s="274"/>
      <c r="G4" s="274"/>
      <c r="H4" s="274"/>
      <c r="I4" s="51" t="s">
        <v>144</v>
      </c>
      <c r="J4" s="274"/>
      <c r="K4" s="274"/>
      <c r="L4" s="274"/>
      <c r="M4" s="278"/>
      <c r="N4" s="124" t="s">
        <v>337</v>
      </c>
      <c r="O4" s="274"/>
      <c r="P4" s="274"/>
      <c r="Q4" s="82" t="s">
        <v>156</v>
      </c>
      <c r="R4" s="124" t="s">
        <v>337</v>
      </c>
      <c r="S4" s="274"/>
      <c r="T4" s="274"/>
      <c r="U4" s="83" t="s">
        <v>156</v>
      </c>
      <c r="V4" s="17"/>
    </row>
    <row r="5" spans="1:22" ht="5.65" customHeight="1" x14ac:dyDescent="0.15">
      <c r="A5" s="47"/>
      <c r="B5" s="77"/>
      <c r="C5" s="32"/>
      <c r="E5" s="32"/>
      <c r="F5" s="32"/>
      <c r="G5" s="32"/>
      <c r="I5" s="32"/>
      <c r="J5" s="32"/>
      <c r="K5" s="32"/>
      <c r="L5" s="32"/>
      <c r="M5" s="3"/>
      <c r="N5" s="57"/>
      <c r="O5" s="53"/>
      <c r="P5" s="67"/>
      <c r="Q5" s="66"/>
      <c r="R5" s="122"/>
      <c r="S5" s="53"/>
      <c r="T5" s="118"/>
      <c r="U5" s="118"/>
      <c r="V5" s="17"/>
    </row>
    <row r="6" spans="1:22" ht="17.100000000000001" customHeight="1" x14ac:dyDescent="0.15">
      <c r="A6" s="236" t="s">
        <v>542</v>
      </c>
      <c r="B6" s="238">
        <v>4273</v>
      </c>
      <c r="C6" s="293">
        <v>1974</v>
      </c>
      <c r="D6" s="293"/>
      <c r="E6" s="235">
        <v>1225</v>
      </c>
      <c r="F6" s="235">
        <v>96</v>
      </c>
      <c r="G6" s="293">
        <v>28</v>
      </c>
      <c r="H6" s="293"/>
      <c r="I6" s="235">
        <v>13</v>
      </c>
      <c r="J6" s="235">
        <v>120</v>
      </c>
      <c r="K6" s="235">
        <v>50</v>
      </c>
      <c r="L6" s="235">
        <v>254</v>
      </c>
      <c r="M6" s="235">
        <v>513</v>
      </c>
      <c r="N6" s="144" t="s">
        <v>157</v>
      </c>
      <c r="O6" s="209">
        <v>12367</v>
      </c>
      <c r="P6" s="196">
        <v>10842</v>
      </c>
      <c r="Q6" s="215">
        <f>O6-P6</f>
        <v>1525</v>
      </c>
      <c r="R6" s="185" t="s">
        <v>158</v>
      </c>
      <c r="S6" s="174" t="s">
        <v>600</v>
      </c>
      <c r="T6" s="177" t="s">
        <v>581</v>
      </c>
      <c r="U6" s="214">
        <f>S6-T6</f>
        <v>-11</v>
      </c>
      <c r="V6" s="17"/>
    </row>
    <row r="7" spans="1:22" ht="17.100000000000001" customHeight="1" x14ac:dyDescent="0.15">
      <c r="A7" s="104" t="s">
        <v>371</v>
      </c>
      <c r="B7" s="238">
        <v>4275</v>
      </c>
      <c r="C7" s="293">
        <v>1937</v>
      </c>
      <c r="D7" s="293"/>
      <c r="E7" s="235">
        <v>1230</v>
      </c>
      <c r="F7" s="235">
        <v>94</v>
      </c>
      <c r="G7" s="293">
        <v>33</v>
      </c>
      <c r="H7" s="293"/>
      <c r="I7" s="235">
        <v>18</v>
      </c>
      <c r="J7" s="235">
        <v>96</v>
      </c>
      <c r="K7" s="235">
        <v>54</v>
      </c>
      <c r="L7" s="235">
        <v>266</v>
      </c>
      <c r="M7" s="235">
        <v>547</v>
      </c>
      <c r="N7" s="122" t="s">
        <v>159</v>
      </c>
      <c r="O7" s="174" t="s">
        <v>559</v>
      </c>
      <c r="P7" s="175" t="s">
        <v>582</v>
      </c>
      <c r="Q7" s="210">
        <f>O7-P7</f>
        <v>45</v>
      </c>
      <c r="R7" s="185" t="s">
        <v>160</v>
      </c>
      <c r="S7" s="174" t="s">
        <v>601</v>
      </c>
      <c r="T7" s="177" t="s">
        <v>616</v>
      </c>
      <c r="U7" s="214">
        <f t="shared" ref="U7:U31" si="0">S7-T7</f>
        <v>20</v>
      </c>
      <c r="V7" s="17"/>
    </row>
    <row r="8" spans="1:22" ht="17.100000000000001" customHeight="1" x14ac:dyDescent="0.15">
      <c r="A8" s="104" t="s">
        <v>543</v>
      </c>
      <c r="B8" s="238">
        <v>4002</v>
      </c>
      <c r="C8" s="293">
        <v>1745</v>
      </c>
      <c r="D8" s="293"/>
      <c r="E8" s="235">
        <v>1183</v>
      </c>
      <c r="F8" s="235">
        <v>103</v>
      </c>
      <c r="G8" s="293">
        <v>40</v>
      </c>
      <c r="H8" s="293"/>
      <c r="I8" s="235">
        <v>15</v>
      </c>
      <c r="J8" s="235">
        <v>74</v>
      </c>
      <c r="K8" s="235">
        <v>61</v>
      </c>
      <c r="L8" s="235">
        <v>258</v>
      </c>
      <c r="M8" s="235">
        <v>523</v>
      </c>
      <c r="N8" s="122" t="s">
        <v>161</v>
      </c>
      <c r="O8" s="174" t="s">
        <v>560</v>
      </c>
      <c r="P8" s="175" t="s">
        <v>583</v>
      </c>
      <c r="Q8" s="210">
        <f t="shared" ref="Q8:Q16" si="1">O8-P8</f>
        <v>31</v>
      </c>
      <c r="R8" s="185" t="s">
        <v>162</v>
      </c>
      <c r="S8" s="174" t="s">
        <v>602</v>
      </c>
      <c r="T8" s="177" t="s">
        <v>617</v>
      </c>
      <c r="U8" s="214">
        <f t="shared" si="0"/>
        <v>70</v>
      </c>
      <c r="V8" s="17"/>
    </row>
    <row r="9" spans="1:22" ht="17.100000000000001" customHeight="1" x14ac:dyDescent="0.15">
      <c r="A9" s="104" t="s">
        <v>544</v>
      </c>
      <c r="B9" s="238">
        <v>3906</v>
      </c>
      <c r="C9" s="293">
        <v>1689</v>
      </c>
      <c r="D9" s="293"/>
      <c r="E9" s="235">
        <v>1168</v>
      </c>
      <c r="F9" s="235">
        <v>92</v>
      </c>
      <c r="G9" s="293">
        <v>32</v>
      </c>
      <c r="H9" s="293"/>
      <c r="I9" s="235">
        <v>15</v>
      </c>
      <c r="J9" s="235">
        <v>58</v>
      </c>
      <c r="K9" s="235">
        <v>59</v>
      </c>
      <c r="L9" s="235">
        <v>237</v>
      </c>
      <c r="M9" s="235">
        <v>556</v>
      </c>
      <c r="N9" s="122" t="s">
        <v>163</v>
      </c>
      <c r="O9" s="174" t="s">
        <v>561</v>
      </c>
      <c r="P9" s="175" t="s">
        <v>584</v>
      </c>
      <c r="Q9" s="210">
        <f t="shared" si="1"/>
        <v>42</v>
      </c>
      <c r="R9" s="185" t="s">
        <v>164</v>
      </c>
      <c r="S9" s="174" t="s">
        <v>603</v>
      </c>
      <c r="T9" s="177" t="s">
        <v>589</v>
      </c>
      <c r="U9" s="214">
        <f t="shared" si="0"/>
        <v>70</v>
      </c>
      <c r="V9" s="17"/>
    </row>
    <row r="10" spans="1:22" ht="17.100000000000001" customHeight="1" x14ac:dyDescent="0.15">
      <c r="A10" s="104" t="s">
        <v>545</v>
      </c>
      <c r="B10" s="238">
        <v>3961</v>
      </c>
      <c r="C10" s="293">
        <v>1615</v>
      </c>
      <c r="D10" s="293"/>
      <c r="E10" s="235">
        <v>1292</v>
      </c>
      <c r="F10" s="235">
        <v>98</v>
      </c>
      <c r="G10" s="293">
        <v>28</v>
      </c>
      <c r="H10" s="293"/>
      <c r="I10" s="235">
        <v>15</v>
      </c>
      <c r="J10" s="235">
        <v>48</v>
      </c>
      <c r="K10" s="235">
        <v>58</v>
      </c>
      <c r="L10" s="235">
        <v>247</v>
      </c>
      <c r="M10" s="235">
        <v>560</v>
      </c>
      <c r="N10" s="122" t="s">
        <v>165</v>
      </c>
      <c r="O10" s="174" t="s">
        <v>562</v>
      </c>
      <c r="P10" s="175" t="s">
        <v>585</v>
      </c>
      <c r="Q10" s="210">
        <f t="shared" si="1"/>
        <v>-8</v>
      </c>
      <c r="R10" s="185" t="s">
        <v>166</v>
      </c>
      <c r="S10" s="174" t="s">
        <v>584</v>
      </c>
      <c r="T10" s="177" t="s">
        <v>618</v>
      </c>
      <c r="U10" s="214">
        <f t="shared" si="0"/>
        <v>12</v>
      </c>
      <c r="V10" s="17"/>
    </row>
    <row r="11" spans="1:22" ht="17.100000000000001" customHeight="1" x14ac:dyDescent="0.15">
      <c r="A11" s="104" t="s">
        <v>546</v>
      </c>
      <c r="B11" s="238">
        <v>4123</v>
      </c>
      <c r="C11" s="293">
        <v>1544</v>
      </c>
      <c r="D11" s="293"/>
      <c r="E11" s="235">
        <v>1397</v>
      </c>
      <c r="F11" s="235">
        <v>93</v>
      </c>
      <c r="G11" s="293">
        <v>29</v>
      </c>
      <c r="H11" s="293"/>
      <c r="I11" s="235">
        <v>23</v>
      </c>
      <c r="J11" s="235">
        <v>56</v>
      </c>
      <c r="K11" s="235">
        <v>85</v>
      </c>
      <c r="L11" s="235">
        <v>250</v>
      </c>
      <c r="M11" s="235">
        <v>646</v>
      </c>
      <c r="N11" s="122" t="s">
        <v>167</v>
      </c>
      <c r="O11" s="174" t="s">
        <v>563</v>
      </c>
      <c r="P11" s="175" t="s">
        <v>586</v>
      </c>
      <c r="Q11" s="210">
        <f t="shared" si="1"/>
        <v>16</v>
      </c>
      <c r="R11" s="185" t="s">
        <v>168</v>
      </c>
      <c r="S11" s="174" t="s">
        <v>604</v>
      </c>
      <c r="T11" s="177" t="s">
        <v>619</v>
      </c>
      <c r="U11" s="214">
        <f t="shared" si="0"/>
        <v>15</v>
      </c>
      <c r="V11" s="17"/>
    </row>
    <row r="12" spans="1:22" ht="17.100000000000001" customHeight="1" x14ac:dyDescent="0.15">
      <c r="A12" s="104" t="s">
        <v>547</v>
      </c>
      <c r="B12" s="238">
        <v>4296</v>
      </c>
      <c r="C12" s="289">
        <v>1495</v>
      </c>
      <c r="D12" s="289"/>
      <c r="E12" s="232">
        <v>1512</v>
      </c>
      <c r="F12" s="232">
        <v>97</v>
      </c>
      <c r="G12" s="289">
        <v>31</v>
      </c>
      <c r="H12" s="289"/>
      <c r="I12" s="232">
        <v>18</v>
      </c>
      <c r="J12" s="232">
        <v>55</v>
      </c>
      <c r="K12" s="232">
        <v>83</v>
      </c>
      <c r="L12" s="232">
        <v>249</v>
      </c>
      <c r="M12" s="232">
        <v>756</v>
      </c>
      <c r="N12" s="122" t="s">
        <v>169</v>
      </c>
      <c r="O12" s="174" t="s">
        <v>564</v>
      </c>
      <c r="P12" s="175" t="s">
        <v>575</v>
      </c>
      <c r="Q12" s="210">
        <f t="shared" si="1"/>
        <v>12</v>
      </c>
      <c r="R12" s="185" t="s">
        <v>170</v>
      </c>
      <c r="S12" s="174" t="s">
        <v>605</v>
      </c>
      <c r="T12" s="177" t="s">
        <v>584</v>
      </c>
      <c r="U12" s="214">
        <f t="shared" si="0"/>
        <v>-4</v>
      </c>
      <c r="V12" s="17"/>
    </row>
    <row r="13" spans="1:22" ht="17.100000000000001" customHeight="1" x14ac:dyDescent="0.15">
      <c r="A13" s="104" t="s">
        <v>548</v>
      </c>
      <c r="B13" s="238">
        <v>4561</v>
      </c>
      <c r="C13" s="289">
        <v>1514</v>
      </c>
      <c r="D13" s="289"/>
      <c r="E13" s="232">
        <v>1627</v>
      </c>
      <c r="F13" s="232">
        <v>111</v>
      </c>
      <c r="G13" s="289">
        <v>30</v>
      </c>
      <c r="H13" s="289"/>
      <c r="I13" s="232">
        <v>28</v>
      </c>
      <c r="J13" s="232">
        <v>40</v>
      </c>
      <c r="K13" s="232">
        <v>85</v>
      </c>
      <c r="L13" s="232">
        <v>265</v>
      </c>
      <c r="M13" s="232">
        <v>861</v>
      </c>
      <c r="N13" s="122" t="s">
        <v>171</v>
      </c>
      <c r="O13" s="174" t="s">
        <v>565</v>
      </c>
      <c r="P13" s="175" t="s">
        <v>587</v>
      </c>
      <c r="Q13" s="210">
        <f t="shared" si="1"/>
        <v>29</v>
      </c>
      <c r="R13" s="185" t="s">
        <v>172</v>
      </c>
      <c r="S13" s="174" t="s">
        <v>606</v>
      </c>
      <c r="T13" s="177" t="s">
        <v>620</v>
      </c>
      <c r="U13" s="214">
        <f t="shared" si="0"/>
        <v>3</v>
      </c>
      <c r="V13" s="17"/>
    </row>
    <row r="14" spans="1:22" ht="17.100000000000001" customHeight="1" x14ac:dyDescent="0.15">
      <c r="A14" s="104" t="s">
        <v>549</v>
      </c>
      <c r="B14" s="238">
        <v>4998</v>
      </c>
      <c r="C14" s="289">
        <v>1604</v>
      </c>
      <c r="D14" s="289"/>
      <c r="E14" s="232">
        <v>1804</v>
      </c>
      <c r="F14" s="232">
        <v>107</v>
      </c>
      <c r="G14" s="289">
        <v>30</v>
      </c>
      <c r="H14" s="289"/>
      <c r="I14" s="232">
        <v>23</v>
      </c>
      <c r="J14" s="232">
        <v>31</v>
      </c>
      <c r="K14" s="232">
        <v>86</v>
      </c>
      <c r="L14" s="232">
        <v>263</v>
      </c>
      <c r="M14" s="232">
        <v>1050</v>
      </c>
      <c r="N14" s="122" t="s">
        <v>173</v>
      </c>
      <c r="O14" s="174" t="s">
        <v>567</v>
      </c>
      <c r="P14" s="175" t="s">
        <v>588</v>
      </c>
      <c r="Q14" s="210">
        <f t="shared" si="1"/>
        <v>6</v>
      </c>
      <c r="R14" s="185" t="s">
        <v>174</v>
      </c>
      <c r="S14" s="174" t="s">
        <v>607</v>
      </c>
      <c r="T14" s="177" t="s">
        <v>621</v>
      </c>
      <c r="U14" s="214">
        <f t="shared" si="0"/>
        <v>13</v>
      </c>
      <c r="V14" s="17"/>
    </row>
    <row r="15" spans="1:22" ht="17.100000000000001" customHeight="1" x14ac:dyDescent="0.15">
      <c r="A15" s="142" t="s">
        <v>550</v>
      </c>
      <c r="B15" s="162">
        <v>5204</v>
      </c>
      <c r="C15" s="298">
        <v>1600</v>
      </c>
      <c r="D15" s="298"/>
      <c r="E15" s="161">
        <v>1949</v>
      </c>
      <c r="F15" s="161">
        <v>107</v>
      </c>
      <c r="G15" s="298">
        <v>35</v>
      </c>
      <c r="H15" s="298"/>
      <c r="I15" s="161">
        <v>24</v>
      </c>
      <c r="J15" s="161">
        <v>36</v>
      </c>
      <c r="K15" s="161">
        <v>91</v>
      </c>
      <c r="L15" s="161">
        <v>265</v>
      </c>
      <c r="M15" s="161">
        <v>1097</v>
      </c>
      <c r="N15" s="122" t="s">
        <v>175</v>
      </c>
      <c r="O15" s="174" t="s">
        <v>566</v>
      </c>
      <c r="P15" s="175" t="s">
        <v>589</v>
      </c>
      <c r="Q15" s="210">
        <f t="shared" si="1"/>
        <v>24</v>
      </c>
      <c r="R15" s="185" t="s">
        <v>176</v>
      </c>
      <c r="S15" s="174" t="s">
        <v>596</v>
      </c>
      <c r="T15" s="177" t="s">
        <v>608</v>
      </c>
      <c r="U15" s="214">
        <f t="shared" si="0"/>
        <v>21</v>
      </c>
      <c r="V15" s="17"/>
    </row>
    <row r="16" spans="1:22" ht="13.5" customHeight="1" x14ac:dyDescent="0.15">
      <c r="A16" s="74"/>
      <c r="B16" s="85"/>
      <c r="C16" s="74"/>
      <c r="D16" s="60"/>
      <c r="E16" s="74"/>
      <c r="F16" s="74"/>
      <c r="G16" s="74"/>
      <c r="H16" s="60"/>
      <c r="I16" s="74"/>
      <c r="J16" s="74"/>
      <c r="K16" s="74"/>
      <c r="L16" s="74"/>
      <c r="M16" s="74"/>
      <c r="N16" s="122" t="s">
        <v>177</v>
      </c>
      <c r="O16" s="174" t="s">
        <v>568</v>
      </c>
      <c r="P16" s="175" t="s">
        <v>560</v>
      </c>
      <c r="Q16" s="210">
        <f t="shared" si="1"/>
        <v>40</v>
      </c>
      <c r="R16" s="185" t="s">
        <v>178</v>
      </c>
      <c r="S16" s="174" t="s">
        <v>608</v>
      </c>
      <c r="T16" s="177" t="s">
        <v>584</v>
      </c>
      <c r="U16" s="214">
        <f t="shared" si="0"/>
        <v>36</v>
      </c>
      <c r="V16" s="17"/>
    </row>
    <row r="17" spans="1:22" ht="13.5" customHeight="1" x14ac:dyDescent="0.15">
      <c r="C17" s="15"/>
      <c r="D17" s="15"/>
      <c r="E17" s="15"/>
      <c r="F17" s="153" t="s">
        <v>148</v>
      </c>
      <c r="G17" s="152"/>
      <c r="H17" s="155"/>
      <c r="I17" s="152"/>
      <c r="J17" s="152"/>
      <c r="K17" s="152"/>
      <c r="L17" s="152"/>
      <c r="N17" s="122"/>
      <c r="O17" s="174"/>
      <c r="P17" s="175"/>
      <c r="Q17" s="176"/>
      <c r="R17" s="185"/>
      <c r="S17" s="174"/>
      <c r="T17" s="177"/>
      <c r="U17" s="177" t="s">
        <v>491</v>
      </c>
      <c r="V17" s="17"/>
    </row>
    <row r="18" spans="1:22" ht="16.5" customHeight="1" x14ac:dyDescent="0.15">
      <c r="C18" s="15"/>
      <c r="D18" s="15"/>
      <c r="E18" s="15"/>
      <c r="F18" s="153" t="s">
        <v>419</v>
      </c>
      <c r="G18" s="152"/>
      <c r="H18" s="155"/>
      <c r="I18" s="152"/>
      <c r="J18" s="152"/>
      <c r="K18" s="152"/>
      <c r="L18" s="152"/>
      <c r="N18" s="122" t="s">
        <v>179</v>
      </c>
      <c r="O18" s="174" t="s">
        <v>569</v>
      </c>
      <c r="P18" s="175" t="s">
        <v>590</v>
      </c>
      <c r="Q18" s="210">
        <f t="shared" ref="Q18:Q32" si="2">O18-P18</f>
        <v>-5</v>
      </c>
      <c r="R18" s="185" t="s">
        <v>180</v>
      </c>
      <c r="S18" s="174" t="s">
        <v>595</v>
      </c>
      <c r="T18" s="177" t="s">
        <v>619</v>
      </c>
      <c r="U18" s="214">
        <f t="shared" si="0"/>
        <v>10</v>
      </c>
      <c r="V18" s="17"/>
    </row>
    <row r="19" spans="1:22" ht="16.5" customHeight="1" x14ac:dyDescent="0.15">
      <c r="C19" s="15"/>
      <c r="D19" s="15"/>
      <c r="E19" s="15"/>
      <c r="F19" s="9" t="s">
        <v>125</v>
      </c>
      <c r="G19" s="152"/>
      <c r="H19" s="155"/>
      <c r="I19" s="152"/>
      <c r="J19" s="15"/>
      <c r="K19" s="15"/>
      <c r="L19" s="15"/>
      <c r="N19" s="122" t="s">
        <v>181</v>
      </c>
      <c r="O19" s="174" t="s">
        <v>570</v>
      </c>
      <c r="P19" s="175" t="s">
        <v>591</v>
      </c>
      <c r="Q19" s="210">
        <f t="shared" si="2"/>
        <v>-36</v>
      </c>
      <c r="R19" s="185" t="s">
        <v>182</v>
      </c>
      <c r="S19" s="174" t="s">
        <v>575</v>
      </c>
      <c r="T19" s="177" t="s">
        <v>604</v>
      </c>
      <c r="U19" s="214">
        <f t="shared" si="0"/>
        <v>3</v>
      </c>
      <c r="V19" s="17"/>
    </row>
    <row r="20" spans="1:22" ht="16.5" customHeight="1" x14ac:dyDescent="0.15">
      <c r="A20" s="1"/>
      <c r="N20" s="122" t="s">
        <v>183</v>
      </c>
      <c r="O20" s="208">
        <v>6308</v>
      </c>
      <c r="P20" s="195">
        <v>5785</v>
      </c>
      <c r="Q20" s="210">
        <f t="shared" si="2"/>
        <v>523</v>
      </c>
      <c r="R20" s="185" t="s">
        <v>184</v>
      </c>
      <c r="S20" s="174" t="s">
        <v>578</v>
      </c>
      <c r="T20" s="177" t="s">
        <v>622</v>
      </c>
      <c r="U20" s="214">
        <f t="shared" si="0"/>
        <v>19</v>
      </c>
      <c r="V20" s="17"/>
    </row>
    <row r="21" spans="1:22" ht="16.5" customHeight="1" x14ac:dyDescent="0.15">
      <c r="A21" s="269" t="s">
        <v>467</v>
      </c>
      <c r="B21" s="269"/>
      <c r="C21" s="269"/>
      <c r="D21" s="269"/>
      <c r="E21" s="269"/>
      <c r="F21" s="269"/>
      <c r="G21" s="269"/>
      <c r="H21" s="269"/>
      <c r="I21" s="269"/>
      <c r="J21" s="269"/>
      <c r="K21" s="269"/>
      <c r="L21" s="269"/>
      <c r="M21" s="269"/>
      <c r="N21" s="122" t="s">
        <v>185</v>
      </c>
      <c r="O21" s="174" t="s">
        <v>571</v>
      </c>
      <c r="P21" s="175" t="s">
        <v>592</v>
      </c>
      <c r="Q21" s="210">
        <f t="shared" si="2"/>
        <v>-93</v>
      </c>
      <c r="R21" s="185" t="s">
        <v>186</v>
      </c>
      <c r="S21" s="174" t="s">
        <v>597</v>
      </c>
      <c r="T21" s="177" t="s">
        <v>623</v>
      </c>
      <c r="U21" s="214">
        <f t="shared" si="0"/>
        <v>6</v>
      </c>
      <c r="V21" s="17"/>
    </row>
    <row r="22" spans="1:22" ht="16.5" customHeight="1" x14ac:dyDescent="0.15">
      <c r="A22" s="269"/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122" t="s">
        <v>187</v>
      </c>
      <c r="O22" s="174" t="s">
        <v>572</v>
      </c>
      <c r="P22" s="175" t="s">
        <v>593</v>
      </c>
      <c r="Q22" s="210">
        <f t="shared" si="2"/>
        <v>45</v>
      </c>
      <c r="R22" s="185" t="s">
        <v>188</v>
      </c>
      <c r="S22" s="174" t="s">
        <v>609</v>
      </c>
      <c r="T22" s="177" t="s">
        <v>624</v>
      </c>
      <c r="U22" s="214">
        <f t="shared" si="0"/>
        <v>35</v>
      </c>
      <c r="V22" s="17"/>
    </row>
    <row r="23" spans="1:22" ht="16.5" customHeight="1" x14ac:dyDescent="0.15">
      <c r="C23" s="15"/>
      <c r="D23" s="15"/>
      <c r="E23" s="15"/>
      <c r="F23" s="15"/>
      <c r="G23" s="15"/>
      <c r="J23" s="15"/>
      <c r="K23" s="15"/>
      <c r="L23" s="14" t="s">
        <v>149</v>
      </c>
      <c r="N23" s="143" t="s">
        <v>392</v>
      </c>
      <c r="O23" s="174" t="s">
        <v>573</v>
      </c>
      <c r="P23" s="175" t="s">
        <v>594</v>
      </c>
      <c r="Q23" s="210">
        <f t="shared" si="2"/>
        <v>9</v>
      </c>
      <c r="R23" s="185" t="s">
        <v>189</v>
      </c>
      <c r="S23" s="174" t="s">
        <v>610</v>
      </c>
      <c r="T23" s="177" t="s">
        <v>625</v>
      </c>
      <c r="U23" s="214">
        <f t="shared" si="0"/>
        <v>14</v>
      </c>
      <c r="V23" s="17"/>
    </row>
    <row r="24" spans="1:22" ht="16.5" customHeight="1" x14ac:dyDescent="0.15">
      <c r="A24" s="271" t="s">
        <v>284</v>
      </c>
      <c r="B24" s="273" t="s">
        <v>100</v>
      </c>
      <c r="C24" s="273"/>
      <c r="D24" s="273" t="s">
        <v>4</v>
      </c>
      <c r="E24" s="273"/>
      <c r="F24" s="273" t="s">
        <v>5</v>
      </c>
      <c r="G24" s="273"/>
      <c r="H24" s="273" t="s">
        <v>6</v>
      </c>
      <c r="I24" s="273"/>
      <c r="J24" s="49" t="s">
        <v>7</v>
      </c>
      <c r="K24" s="314" t="s">
        <v>282</v>
      </c>
      <c r="L24" s="277" t="s">
        <v>283</v>
      </c>
      <c r="N24" s="143" t="s">
        <v>393</v>
      </c>
      <c r="O24" s="174" t="s">
        <v>574</v>
      </c>
      <c r="P24" s="175" t="s">
        <v>583</v>
      </c>
      <c r="Q24" s="210">
        <f t="shared" si="2"/>
        <v>20</v>
      </c>
      <c r="R24" s="185" t="s">
        <v>190</v>
      </c>
      <c r="S24" s="174" t="s">
        <v>583</v>
      </c>
      <c r="T24" s="177" t="s">
        <v>626</v>
      </c>
      <c r="U24" s="214">
        <f t="shared" si="0"/>
        <v>19</v>
      </c>
      <c r="V24" s="17"/>
    </row>
    <row r="25" spans="1:22" ht="16.5" customHeight="1" x14ac:dyDescent="0.15">
      <c r="A25" s="272"/>
      <c r="B25" s="274"/>
      <c r="C25" s="274"/>
      <c r="D25" s="274"/>
      <c r="E25" s="274"/>
      <c r="F25" s="274"/>
      <c r="G25" s="274"/>
      <c r="H25" s="274"/>
      <c r="I25" s="274"/>
      <c r="J25" s="51" t="s">
        <v>8</v>
      </c>
      <c r="K25" s="315"/>
      <c r="L25" s="278"/>
      <c r="N25" s="143" t="s">
        <v>394</v>
      </c>
      <c r="O25" s="174" t="s">
        <v>575</v>
      </c>
      <c r="P25" s="175" t="s">
        <v>595</v>
      </c>
      <c r="Q25" s="210">
        <f t="shared" si="2"/>
        <v>8</v>
      </c>
      <c r="R25" s="185" t="s">
        <v>191</v>
      </c>
      <c r="S25" s="174" t="s">
        <v>611</v>
      </c>
      <c r="T25" s="177" t="s">
        <v>627</v>
      </c>
      <c r="U25" s="214">
        <f t="shared" si="0"/>
        <v>-3</v>
      </c>
      <c r="V25" s="17"/>
    </row>
    <row r="26" spans="1:22" ht="17.100000000000001" customHeight="1" x14ac:dyDescent="0.15">
      <c r="A26" s="138" t="s">
        <v>352</v>
      </c>
      <c r="B26" s="313">
        <v>6068</v>
      </c>
      <c r="C26" s="289"/>
      <c r="D26" s="289">
        <v>3036</v>
      </c>
      <c r="E26" s="289"/>
      <c r="F26" s="289">
        <v>3032</v>
      </c>
      <c r="G26" s="289"/>
      <c r="H26" s="289">
        <v>969</v>
      </c>
      <c r="I26" s="289"/>
      <c r="J26" s="121">
        <v>297</v>
      </c>
      <c r="K26" s="37">
        <v>6.27</v>
      </c>
      <c r="L26" s="29" t="s">
        <v>150</v>
      </c>
      <c r="N26" s="122" t="s">
        <v>192</v>
      </c>
      <c r="O26" s="174" t="s">
        <v>576</v>
      </c>
      <c r="P26" s="175" t="s">
        <v>573</v>
      </c>
      <c r="Q26" s="210">
        <f t="shared" si="2"/>
        <v>20</v>
      </c>
      <c r="R26" s="185" t="s">
        <v>193</v>
      </c>
      <c r="S26" s="174" t="s">
        <v>563</v>
      </c>
      <c r="T26" s="177" t="s">
        <v>623</v>
      </c>
      <c r="U26" s="214">
        <f t="shared" si="0"/>
        <v>13</v>
      </c>
      <c r="V26" s="17"/>
    </row>
    <row r="27" spans="1:22" ht="17.100000000000001" customHeight="1" x14ac:dyDescent="0.15">
      <c r="A27" s="104" t="s">
        <v>355</v>
      </c>
      <c r="B27" s="313">
        <v>6054</v>
      </c>
      <c r="C27" s="289"/>
      <c r="D27" s="293">
        <v>3020</v>
      </c>
      <c r="E27" s="293"/>
      <c r="F27" s="293">
        <v>3034</v>
      </c>
      <c r="G27" s="293"/>
      <c r="H27" s="293">
        <v>979</v>
      </c>
      <c r="I27" s="293"/>
      <c r="J27" s="121">
        <v>296</v>
      </c>
      <c r="K27" s="37">
        <v>6.19</v>
      </c>
      <c r="L27" s="29" t="s">
        <v>418</v>
      </c>
      <c r="N27" s="122" t="s">
        <v>194</v>
      </c>
      <c r="O27" s="174" t="s">
        <v>577</v>
      </c>
      <c r="P27" s="175" t="s">
        <v>596</v>
      </c>
      <c r="Q27" s="210">
        <f t="shared" si="2"/>
        <v>58</v>
      </c>
      <c r="R27" s="185" t="s">
        <v>195</v>
      </c>
      <c r="S27" s="174" t="s">
        <v>612</v>
      </c>
      <c r="T27" s="177" t="s">
        <v>628</v>
      </c>
      <c r="U27" s="214">
        <f t="shared" si="0"/>
        <v>6</v>
      </c>
      <c r="V27" s="17"/>
    </row>
    <row r="28" spans="1:22" ht="17.100000000000001" customHeight="1" x14ac:dyDescent="0.15">
      <c r="A28" s="138" t="s">
        <v>351</v>
      </c>
      <c r="B28" s="313">
        <v>6558</v>
      </c>
      <c r="C28" s="289"/>
      <c r="D28" s="289">
        <v>3342</v>
      </c>
      <c r="E28" s="289"/>
      <c r="F28" s="289">
        <v>3216</v>
      </c>
      <c r="G28" s="289"/>
      <c r="H28" s="289">
        <v>1055</v>
      </c>
      <c r="I28" s="289"/>
      <c r="J28" s="121">
        <v>321</v>
      </c>
      <c r="K28" s="37">
        <v>6.18</v>
      </c>
      <c r="L28" s="29">
        <v>8.3000000000000007</v>
      </c>
      <c r="N28" s="122"/>
      <c r="O28" s="174"/>
      <c r="P28" s="175"/>
      <c r="Q28" s="176"/>
      <c r="R28" s="185"/>
      <c r="S28" s="174"/>
      <c r="T28" s="177"/>
      <c r="U28" s="177"/>
      <c r="V28" s="17"/>
    </row>
    <row r="29" spans="1:22" ht="17.100000000000001" customHeight="1" x14ac:dyDescent="0.15">
      <c r="A29" s="104" t="s">
        <v>356</v>
      </c>
      <c r="B29" s="313">
        <v>7041</v>
      </c>
      <c r="C29" s="289"/>
      <c r="D29" s="289">
        <v>3523</v>
      </c>
      <c r="E29" s="289"/>
      <c r="F29" s="289">
        <v>3518</v>
      </c>
      <c r="G29" s="289"/>
      <c r="H29" s="289">
        <v>1128</v>
      </c>
      <c r="I29" s="289"/>
      <c r="J29" s="121">
        <v>344</v>
      </c>
      <c r="K29" s="37">
        <v>6.03</v>
      </c>
      <c r="L29" s="29">
        <v>7.4</v>
      </c>
      <c r="N29" s="143" t="s">
        <v>395</v>
      </c>
      <c r="O29" s="174" t="s">
        <v>578</v>
      </c>
      <c r="P29" s="175" t="s">
        <v>597</v>
      </c>
      <c r="Q29" s="210">
        <f t="shared" si="2"/>
        <v>18</v>
      </c>
      <c r="R29" s="185" t="s">
        <v>390</v>
      </c>
      <c r="S29" s="174" t="s">
        <v>613</v>
      </c>
      <c r="T29" s="177" t="s">
        <v>575</v>
      </c>
      <c r="U29" s="214">
        <f t="shared" si="0"/>
        <v>23</v>
      </c>
      <c r="V29" s="17"/>
    </row>
    <row r="30" spans="1:22" ht="17.100000000000001" customHeight="1" x14ac:dyDescent="0.15">
      <c r="A30" s="104" t="s">
        <v>357</v>
      </c>
      <c r="B30" s="313">
        <v>8674</v>
      </c>
      <c r="C30" s="289"/>
      <c r="D30" s="289">
        <v>4503</v>
      </c>
      <c r="E30" s="289"/>
      <c r="F30" s="289">
        <v>4171</v>
      </c>
      <c r="G30" s="289"/>
      <c r="H30" s="289">
        <v>1325</v>
      </c>
      <c r="I30" s="289"/>
      <c r="J30" s="121">
        <v>424</v>
      </c>
      <c r="K30" s="37">
        <v>5.92</v>
      </c>
      <c r="L30" s="29">
        <v>23.2</v>
      </c>
      <c r="N30" s="122" t="s">
        <v>196</v>
      </c>
      <c r="O30" s="174" t="s">
        <v>579</v>
      </c>
      <c r="P30" s="175" t="s">
        <v>598</v>
      </c>
      <c r="Q30" s="210">
        <f t="shared" si="2"/>
        <v>46</v>
      </c>
      <c r="R30" s="185" t="s">
        <v>197</v>
      </c>
      <c r="S30" s="174" t="s">
        <v>614</v>
      </c>
      <c r="T30" s="177" t="s">
        <v>629</v>
      </c>
      <c r="U30" s="214">
        <f t="shared" si="0"/>
        <v>-2</v>
      </c>
      <c r="V30" s="17"/>
    </row>
    <row r="31" spans="1:22" ht="17.100000000000001" customHeight="1" x14ac:dyDescent="0.15">
      <c r="A31" s="104" t="s">
        <v>358</v>
      </c>
      <c r="B31" s="313">
        <v>13568</v>
      </c>
      <c r="C31" s="289"/>
      <c r="D31" s="289">
        <v>6737</v>
      </c>
      <c r="E31" s="289"/>
      <c r="F31" s="289">
        <v>6831</v>
      </c>
      <c r="G31" s="289"/>
      <c r="H31" s="289">
        <v>2645</v>
      </c>
      <c r="I31" s="289"/>
      <c r="J31" s="121">
        <v>663</v>
      </c>
      <c r="K31" s="37">
        <v>5.13</v>
      </c>
      <c r="L31" s="29">
        <v>56.4</v>
      </c>
      <c r="N31" s="122" t="s">
        <v>198</v>
      </c>
      <c r="O31" s="174" t="s">
        <v>580</v>
      </c>
      <c r="P31" s="175" t="s">
        <v>599</v>
      </c>
      <c r="Q31" s="210">
        <f t="shared" si="2"/>
        <v>85</v>
      </c>
      <c r="R31" s="185" t="s">
        <v>199</v>
      </c>
      <c r="S31" s="197">
        <v>1261</v>
      </c>
      <c r="T31" s="211">
        <v>1068</v>
      </c>
      <c r="U31" s="214">
        <f t="shared" si="0"/>
        <v>193</v>
      </c>
      <c r="V31" s="17"/>
    </row>
    <row r="32" spans="1:22" ht="17.100000000000001" customHeight="1" x14ac:dyDescent="0.15">
      <c r="A32" s="104" t="s">
        <v>359</v>
      </c>
      <c r="B32" s="313">
        <v>21659</v>
      </c>
      <c r="C32" s="289"/>
      <c r="D32" s="289">
        <v>10946</v>
      </c>
      <c r="E32" s="289"/>
      <c r="F32" s="289">
        <v>10713</v>
      </c>
      <c r="G32" s="289"/>
      <c r="H32" s="289">
        <v>4253</v>
      </c>
      <c r="I32" s="289"/>
      <c r="J32" s="121">
        <v>1059</v>
      </c>
      <c r="K32" s="37">
        <v>4.82</v>
      </c>
      <c r="L32" s="29">
        <v>27.6</v>
      </c>
      <c r="N32" s="122" t="s">
        <v>200</v>
      </c>
      <c r="O32" s="174" t="s">
        <v>581</v>
      </c>
      <c r="P32" s="175" t="s">
        <v>583</v>
      </c>
      <c r="Q32" s="210">
        <f t="shared" si="2"/>
        <v>9</v>
      </c>
      <c r="R32" s="185" t="s">
        <v>201</v>
      </c>
      <c r="S32" s="174" t="s">
        <v>615</v>
      </c>
      <c r="T32" s="175" t="s">
        <v>492</v>
      </c>
      <c r="U32" s="175" t="s">
        <v>615</v>
      </c>
      <c r="V32" s="17"/>
    </row>
    <row r="33" spans="1:22" ht="17.100000000000001" customHeight="1" x14ac:dyDescent="0.15">
      <c r="A33" s="104" t="s">
        <v>360</v>
      </c>
      <c r="B33" s="313">
        <v>29175</v>
      </c>
      <c r="C33" s="289"/>
      <c r="D33" s="289">
        <v>15178</v>
      </c>
      <c r="E33" s="289"/>
      <c r="F33" s="289">
        <v>13997</v>
      </c>
      <c r="G33" s="289"/>
      <c r="H33" s="289">
        <v>5542</v>
      </c>
      <c r="I33" s="289"/>
      <c r="J33" s="121">
        <v>1426</v>
      </c>
      <c r="K33" s="37">
        <v>4.74</v>
      </c>
      <c r="L33" s="29">
        <v>34.700000000000003</v>
      </c>
      <c r="N33" s="74"/>
      <c r="O33" s="89"/>
      <c r="P33" s="70"/>
      <c r="Q33" s="90"/>
      <c r="R33" s="70"/>
      <c r="S33" s="89"/>
      <c r="T33" s="70"/>
      <c r="U33" s="70"/>
      <c r="V33" s="17"/>
    </row>
    <row r="34" spans="1:22" ht="17.100000000000001" customHeight="1" x14ac:dyDescent="0.15">
      <c r="A34" s="104" t="s">
        <v>361</v>
      </c>
      <c r="B34" s="313">
        <v>52923</v>
      </c>
      <c r="C34" s="289"/>
      <c r="D34" s="289">
        <v>27637</v>
      </c>
      <c r="E34" s="289"/>
      <c r="F34" s="289">
        <v>25286</v>
      </c>
      <c r="G34" s="289"/>
      <c r="H34" s="289">
        <v>11761</v>
      </c>
      <c r="I34" s="289"/>
      <c r="J34" s="121">
        <v>2587</v>
      </c>
      <c r="K34" s="37">
        <v>4.18</v>
      </c>
      <c r="L34" s="29">
        <v>81.400000000000006</v>
      </c>
      <c r="P34" s="8"/>
      <c r="Q34" s="153"/>
      <c r="R34" s="153"/>
      <c r="S34" s="153"/>
      <c r="T34" s="153"/>
      <c r="U34" s="157" t="s">
        <v>408</v>
      </c>
    </row>
    <row r="35" spans="1:22" ht="17.100000000000001" customHeight="1" x14ac:dyDescent="0.15">
      <c r="A35" s="104" t="s">
        <v>362</v>
      </c>
      <c r="B35" s="313">
        <v>105353</v>
      </c>
      <c r="C35" s="289"/>
      <c r="D35" s="289">
        <v>54812</v>
      </c>
      <c r="E35" s="289"/>
      <c r="F35" s="289">
        <v>50541</v>
      </c>
      <c r="G35" s="289"/>
      <c r="H35" s="289">
        <v>26315</v>
      </c>
      <c r="I35" s="289"/>
      <c r="J35" s="121">
        <v>5149</v>
      </c>
      <c r="K35" s="37">
        <v>3.68</v>
      </c>
      <c r="L35" s="29">
        <v>99.1</v>
      </c>
      <c r="O35" s="8"/>
      <c r="P35" s="8"/>
      <c r="Q35" s="266" t="s">
        <v>420</v>
      </c>
      <c r="R35" s="266"/>
      <c r="S35" s="266"/>
      <c r="T35" s="266"/>
      <c r="U35" s="266"/>
      <c r="V35" s="8"/>
    </row>
    <row r="36" spans="1:22" ht="17.100000000000001" customHeight="1" x14ac:dyDescent="0.15">
      <c r="A36" s="104" t="s">
        <v>363</v>
      </c>
      <c r="B36" s="313">
        <v>137373</v>
      </c>
      <c r="C36" s="289"/>
      <c r="D36" s="289">
        <v>71866</v>
      </c>
      <c r="E36" s="289"/>
      <c r="F36" s="289">
        <v>65507</v>
      </c>
      <c r="G36" s="289"/>
      <c r="H36" s="289">
        <v>36883</v>
      </c>
      <c r="I36" s="289"/>
      <c r="J36" s="121">
        <v>6714</v>
      </c>
      <c r="K36" s="37">
        <v>3.43</v>
      </c>
      <c r="L36" s="29">
        <v>30.4</v>
      </c>
      <c r="O36" s="8"/>
      <c r="P36" s="8"/>
      <c r="Q36" s="9" t="s">
        <v>421</v>
      </c>
      <c r="R36" s="152"/>
      <c r="S36" s="152"/>
      <c r="T36" s="8"/>
      <c r="U36" s="8"/>
      <c r="V36" s="15" t="s">
        <v>391</v>
      </c>
    </row>
    <row r="37" spans="1:22" ht="17.100000000000001" customHeight="1" x14ac:dyDescent="0.15">
      <c r="A37" s="104" t="s">
        <v>364</v>
      </c>
      <c r="B37" s="313">
        <v>156181</v>
      </c>
      <c r="C37" s="289"/>
      <c r="D37" s="289">
        <v>81429</v>
      </c>
      <c r="E37" s="289"/>
      <c r="F37" s="289">
        <v>74752</v>
      </c>
      <c r="G37" s="289"/>
      <c r="H37" s="289">
        <v>46174</v>
      </c>
      <c r="I37" s="289"/>
      <c r="J37" s="121">
        <v>7633</v>
      </c>
      <c r="K37" s="37">
        <v>3.17</v>
      </c>
      <c r="L37" s="29">
        <v>13.7</v>
      </c>
      <c r="N37" s="26"/>
      <c r="O37" s="26"/>
      <c r="P37" s="30"/>
      <c r="Q37" s="31"/>
      <c r="R37" s="26"/>
      <c r="S37" s="26"/>
      <c r="T37" s="30"/>
      <c r="U37" s="8"/>
      <c r="V37" s="28"/>
    </row>
    <row r="38" spans="1:22" ht="17.100000000000001" customHeight="1" x14ac:dyDescent="0.15">
      <c r="A38" s="104" t="s">
        <v>365</v>
      </c>
      <c r="B38" s="313">
        <v>154610</v>
      </c>
      <c r="C38" s="289"/>
      <c r="D38" s="289">
        <v>80086</v>
      </c>
      <c r="E38" s="289"/>
      <c r="F38" s="289">
        <v>74524</v>
      </c>
      <c r="G38" s="289"/>
      <c r="H38" s="289">
        <v>53163</v>
      </c>
      <c r="I38" s="289"/>
      <c r="J38" s="121">
        <v>7557</v>
      </c>
      <c r="K38" s="37">
        <v>3.03</v>
      </c>
      <c r="L38" s="29" t="s">
        <v>417</v>
      </c>
    </row>
    <row r="39" spans="1:22" ht="17.100000000000001" customHeight="1" x14ac:dyDescent="0.15">
      <c r="A39" s="104" t="s">
        <v>366</v>
      </c>
      <c r="B39" s="313">
        <v>158673</v>
      </c>
      <c r="C39" s="289"/>
      <c r="D39" s="289">
        <v>81472</v>
      </c>
      <c r="E39" s="289"/>
      <c r="F39" s="289">
        <v>77201</v>
      </c>
      <c r="G39" s="289"/>
      <c r="H39" s="289">
        <v>55619</v>
      </c>
      <c r="I39" s="289"/>
      <c r="J39" s="121">
        <v>7755</v>
      </c>
      <c r="K39" s="37">
        <v>2.93</v>
      </c>
      <c r="L39" s="29">
        <v>2.6</v>
      </c>
    </row>
    <row r="40" spans="1:22" ht="17.100000000000001" customHeight="1" x14ac:dyDescent="0.15">
      <c r="A40" s="138" t="s">
        <v>353</v>
      </c>
      <c r="B40" s="313">
        <v>164013</v>
      </c>
      <c r="C40" s="289"/>
      <c r="D40" s="289">
        <v>84066</v>
      </c>
      <c r="E40" s="289"/>
      <c r="F40" s="289">
        <v>79947</v>
      </c>
      <c r="G40" s="289"/>
      <c r="H40" s="289">
        <v>61617</v>
      </c>
      <c r="I40" s="289"/>
      <c r="J40" s="121">
        <v>8016</v>
      </c>
      <c r="K40" s="37">
        <v>2.6</v>
      </c>
      <c r="L40" s="29">
        <v>3.4</v>
      </c>
    </row>
    <row r="41" spans="1:22" ht="17.100000000000001" customHeight="1" x14ac:dyDescent="0.15">
      <c r="A41" s="104" t="s">
        <v>367</v>
      </c>
      <c r="B41" s="313">
        <v>172946</v>
      </c>
      <c r="C41" s="289"/>
      <c r="D41" s="289">
        <v>87804</v>
      </c>
      <c r="E41" s="289"/>
      <c r="F41" s="289">
        <v>85142</v>
      </c>
      <c r="G41" s="289"/>
      <c r="H41" s="289">
        <v>68338</v>
      </c>
      <c r="I41" s="289"/>
      <c r="J41" s="121">
        <v>8453</v>
      </c>
      <c r="K41" s="37">
        <v>2.4500000000000002</v>
      </c>
      <c r="L41" s="29">
        <v>5.4</v>
      </c>
    </row>
    <row r="42" spans="1:22" ht="17.100000000000001" customHeight="1" x14ac:dyDescent="0.15">
      <c r="A42" s="104" t="s">
        <v>368</v>
      </c>
      <c r="B42" s="313">
        <v>178623</v>
      </c>
      <c r="C42" s="289"/>
      <c r="D42" s="289">
        <v>89596</v>
      </c>
      <c r="E42" s="289"/>
      <c r="F42" s="289">
        <v>89027</v>
      </c>
      <c r="G42" s="289"/>
      <c r="H42" s="289">
        <v>73693</v>
      </c>
      <c r="I42" s="289"/>
      <c r="J42" s="121">
        <v>8730</v>
      </c>
      <c r="K42" s="37">
        <v>2.35</v>
      </c>
      <c r="L42" s="29">
        <v>3.3</v>
      </c>
    </row>
    <row r="43" spans="1:22" ht="16.5" customHeight="1" x14ac:dyDescent="0.15">
      <c r="A43" s="104" t="s">
        <v>369</v>
      </c>
      <c r="B43" s="313">
        <v>183796</v>
      </c>
      <c r="C43" s="289"/>
      <c r="D43" s="289">
        <v>91756</v>
      </c>
      <c r="E43" s="289"/>
      <c r="F43" s="289">
        <v>92040</v>
      </c>
      <c r="G43" s="289"/>
      <c r="H43" s="289">
        <v>77975</v>
      </c>
      <c r="I43" s="289"/>
      <c r="J43" s="160">
        <v>8983</v>
      </c>
      <c r="K43" s="173">
        <v>2.29</v>
      </c>
      <c r="L43" s="39">
        <v>2.9</v>
      </c>
    </row>
    <row r="44" spans="1:22" ht="16.5" customHeight="1" x14ac:dyDescent="0.15">
      <c r="A44" s="104" t="s">
        <v>370</v>
      </c>
      <c r="B44" s="313">
        <v>187035</v>
      </c>
      <c r="C44" s="289"/>
      <c r="D44" s="289">
        <v>92886</v>
      </c>
      <c r="E44" s="289"/>
      <c r="F44" s="289">
        <v>94149</v>
      </c>
      <c r="G44" s="289"/>
      <c r="H44" s="289">
        <v>81784</v>
      </c>
      <c r="I44" s="289"/>
      <c r="J44" s="160">
        <v>9142</v>
      </c>
      <c r="K44" s="173">
        <v>2.2200000000000002</v>
      </c>
      <c r="L44" s="39">
        <v>1.8</v>
      </c>
    </row>
    <row r="45" spans="1:22" ht="18.75" customHeight="1" x14ac:dyDescent="0.15">
      <c r="A45" s="141" t="s">
        <v>354</v>
      </c>
      <c r="B45" s="312">
        <v>190005</v>
      </c>
      <c r="C45" s="311"/>
      <c r="D45" s="311">
        <v>93777</v>
      </c>
      <c r="E45" s="311"/>
      <c r="F45" s="311">
        <v>96228</v>
      </c>
      <c r="G45" s="311"/>
      <c r="H45" s="311">
        <v>82888</v>
      </c>
      <c r="I45" s="311"/>
      <c r="J45" s="180">
        <v>9264</v>
      </c>
      <c r="K45" s="181">
        <v>2.2200000000000002</v>
      </c>
      <c r="L45" s="182">
        <v>1.6</v>
      </c>
    </row>
    <row r="46" spans="1:22" ht="13.5" customHeight="1" x14ac:dyDescent="0.15">
      <c r="B46" s="153" t="s">
        <v>151</v>
      </c>
      <c r="C46" s="152"/>
      <c r="D46" s="152"/>
      <c r="E46" s="152"/>
      <c r="F46" s="152"/>
      <c r="G46" s="152"/>
      <c r="H46" s="152"/>
      <c r="I46" s="152"/>
      <c r="J46" s="152"/>
      <c r="K46" s="152"/>
      <c r="L46" s="152"/>
    </row>
    <row r="47" spans="1:22" ht="13.5" customHeight="1" x14ac:dyDescent="0.15">
      <c r="A47" s="158"/>
      <c r="B47" s="9" t="s">
        <v>152</v>
      </c>
      <c r="C47" s="9"/>
      <c r="D47" s="9"/>
      <c r="E47" s="9"/>
      <c r="F47" s="8"/>
      <c r="G47" s="8"/>
      <c r="H47" s="8"/>
      <c r="I47" s="8"/>
      <c r="J47" s="8"/>
      <c r="K47" s="8"/>
      <c r="L47" s="8"/>
    </row>
  </sheetData>
  <mergeCells count="126">
    <mergeCell ref="A24:A25"/>
    <mergeCell ref="K24:K25"/>
    <mergeCell ref="D24:E25"/>
    <mergeCell ref="J3:J4"/>
    <mergeCell ref="K3:K4"/>
    <mergeCell ref="M3:M4"/>
    <mergeCell ref="A3:A4"/>
    <mergeCell ref="B3:B4"/>
    <mergeCell ref="E3:E4"/>
    <mergeCell ref="F3:F4"/>
    <mergeCell ref="C6:D6"/>
    <mergeCell ref="C7:D7"/>
    <mergeCell ref="C8:D8"/>
    <mergeCell ref="C9:D9"/>
    <mergeCell ref="C10:D10"/>
    <mergeCell ref="C11:D11"/>
    <mergeCell ref="G7:H7"/>
    <mergeCell ref="G8:H8"/>
    <mergeCell ref="G9:H9"/>
    <mergeCell ref="G10:H10"/>
    <mergeCell ref="G11:H11"/>
    <mergeCell ref="G12:H12"/>
    <mergeCell ref="G13:H13"/>
    <mergeCell ref="A21:M22"/>
    <mergeCell ref="B29:C29"/>
    <mergeCell ref="D34:E34"/>
    <mergeCell ref="D35:E35"/>
    <mergeCell ref="Q35:U35"/>
    <mergeCell ref="O3:O4"/>
    <mergeCell ref="P3:P4"/>
    <mergeCell ref="S3:S4"/>
    <mergeCell ref="T3:T4"/>
    <mergeCell ref="C3:D3"/>
    <mergeCell ref="C4:D4"/>
    <mergeCell ref="L24:L25"/>
    <mergeCell ref="C13:D13"/>
    <mergeCell ref="C14:D14"/>
    <mergeCell ref="C15:D15"/>
    <mergeCell ref="C12:D12"/>
    <mergeCell ref="B26:C26"/>
    <mergeCell ref="B24:C25"/>
    <mergeCell ref="B27:C27"/>
    <mergeCell ref="B28:C28"/>
    <mergeCell ref="G14:H14"/>
    <mergeCell ref="G15:H15"/>
    <mergeCell ref="H24:I25"/>
    <mergeCell ref="G3:H4"/>
    <mergeCell ref="G6:H6"/>
    <mergeCell ref="B45:C45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40:C40"/>
    <mergeCell ref="B41:C41"/>
    <mergeCell ref="B42:C42"/>
    <mergeCell ref="B43:C43"/>
    <mergeCell ref="B44:C44"/>
    <mergeCell ref="D26:E26"/>
    <mergeCell ref="D27:E27"/>
    <mergeCell ref="D28:E28"/>
    <mergeCell ref="D29:E29"/>
    <mergeCell ref="D30:E30"/>
    <mergeCell ref="D31:E31"/>
    <mergeCell ref="D32:E32"/>
    <mergeCell ref="D33:E33"/>
    <mergeCell ref="H26:I26"/>
    <mergeCell ref="H27:I27"/>
    <mergeCell ref="H28:I28"/>
    <mergeCell ref="H29:I29"/>
    <mergeCell ref="H30:I30"/>
    <mergeCell ref="H31:I31"/>
    <mergeCell ref="H42:I42"/>
    <mergeCell ref="H43:I43"/>
    <mergeCell ref="D41:E41"/>
    <mergeCell ref="D42:E42"/>
    <mergeCell ref="D43:E43"/>
    <mergeCell ref="D45:E45"/>
    <mergeCell ref="F30:G30"/>
    <mergeCell ref="F31:G31"/>
    <mergeCell ref="F32:G32"/>
    <mergeCell ref="F33:G33"/>
    <mergeCell ref="F34:G34"/>
    <mergeCell ref="F35:G35"/>
    <mergeCell ref="F36:G36"/>
    <mergeCell ref="F45:G45"/>
    <mergeCell ref="D36:E36"/>
    <mergeCell ref="D37:E37"/>
    <mergeCell ref="D38:E38"/>
    <mergeCell ref="D39:E39"/>
    <mergeCell ref="D40:E40"/>
    <mergeCell ref="H38:I38"/>
    <mergeCell ref="H39:I39"/>
    <mergeCell ref="H40:I40"/>
    <mergeCell ref="H36:I36"/>
    <mergeCell ref="H37:I37"/>
    <mergeCell ref="H45:I45"/>
    <mergeCell ref="F24:G25"/>
    <mergeCell ref="F26:G26"/>
    <mergeCell ref="F27:G27"/>
    <mergeCell ref="F28:G28"/>
    <mergeCell ref="F29:G29"/>
    <mergeCell ref="O1:U1"/>
    <mergeCell ref="A1:M1"/>
    <mergeCell ref="L3:L4"/>
    <mergeCell ref="F37:G37"/>
    <mergeCell ref="F38:G38"/>
    <mergeCell ref="F39:G39"/>
    <mergeCell ref="F40:G40"/>
    <mergeCell ref="F41:G41"/>
    <mergeCell ref="H41:I41"/>
    <mergeCell ref="H32:I32"/>
    <mergeCell ref="H33:I33"/>
    <mergeCell ref="H34:I34"/>
    <mergeCell ref="H35:I35"/>
    <mergeCell ref="D44:E44"/>
    <mergeCell ref="F44:G44"/>
    <mergeCell ref="H44:I44"/>
    <mergeCell ref="F42:G42"/>
    <mergeCell ref="F43:G43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 differentOddEven="1">
    <oddHeader>&amp;L&amp;"ＭＳ 明朝,標準"&amp;10 20　人　口</oddHeader>
    <evenHeader>&amp;R&amp;"ＭＳ 明朝,標準"&amp;10人　口　21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X45"/>
  <sheetViews>
    <sheetView showGridLines="0" view="pageBreakPreview" zoomScale="90" zoomScaleNormal="90" zoomScaleSheetLayoutView="90" workbookViewId="0">
      <selection activeCell="I2" sqref="I2:L2"/>
    </sheetView>
  </sheetViews>
  <sheetFormatPr defaultRowHeight="13.5" x14ac:dyDescent="0.15"/>
  <cols>
    <col min="1" max="1" width="6.125" style="6" customWidth="1"/>
    <col min="2" max="2" width="12.375" style="16" customWidth="1"/>
    <col min="3" max="3" width="11" style="16" customWidth="1"/>
    <col min="4" max="4" width="1.875" style="16" customWidth="1"/>
    <col min="5" max="5" width="10.375" style="16" customWidth="1"/>
    <col min="6" max="6" width="2" style="16" customWidth="1"/>
    <col min="7" max="7" width="6.125" style="6" customWidth="1"/>
    <col min="8" max="8" width="12.375" style="16" customWidth="1"/>
    <col min="9" max="9" width="10.375" style="16" customWidth="1"/>
    <col min="10" max="10" width="2" style="16" customWidth="1"/>
    <col min="11" max="11" width="10.375" style="16" customWidth="1"/>
    <col min="12" max="12" width="2" style="16" customWidth="1"/>
    <col min="13" max="13" width="6.125" style="6" customWidth="1"/>
    <col min="14" max="14" width="12.375" style="6" customWidth="1"/>
    <col min="15" max="15" width="10.5" style="6" customWidth="1"/>
    <col min="16" max="16" width="2" style="6" customWidth="1"/>
    <col min="17" max="17" width="10.5" style="6" customWidth="1"/>
    <col min="18" max="18" width="2" style="6" customWidth="1"/>
    <col min="19" max="19" width="6.125" style="6" customWidth="1"/>
    <col min="20" max="20" width="12.375" style="6" customWidth="1"/>
    <col min="21" max="21" width="10.5" style="6" customWidth="1"/>
    <col min="22" max="22" width="2" style="6" customWidth="1"/>
    <col min="23" max="23" width="10.5" style="6" customWidth="1"/>
    <col min="24" max="24" width="1.875" style="6" customWidth="1"/>
    <col min="25" max="16384" width="9" style="6"/>
  </cols>
  <sheetData>
    <row r="1" spans="1:24" ht="20.25" customHeight="1" x14ac:dyDescent="0.15">
      <c r="A1" s="269" t="s">
        <v>469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34"/>
      <c r="M1" s="269" t="s">
        <v>470</v>
      </c>
      <c r="N1" s="269"/>
      <c r="O1" s="269"/>
      <c r="P1" s="269"/>
      <c r="Q1" s="269"/>
      <c r="R1" s="269"/>
      <c r="S1" s="269"/>
      <c r="T1" s="269"/>
      <c r="U1" s="269"/>
      <c r="V1" s="269"/>
      <c r="W1" s="269"/>
    </row>
    <row r="2" spans="1:24" x14ac:dyDescent="0.15">
      <c r="B2" s="6"/>
      <c r="I2" s="319" t="s">
        <v>641</v>
      </c>
      <c r="J2" s="319"/>
      <c r="K2" s="319"/>
      <c r="L2" s="319"/>
      <c r="O2" s="16"/>
      <c r="P2" s="16"/>
      <c r="Q2" s="16"/>
      <c r="R2" s="16"/>
      <c r="T2" s="16"/>
      <c r="U2" s="319" t="s">
        <v>641</v>
      </c>
      <c r="V2" s="319"/>
      <c r="W2" s="319"/>
      <c r="X2" s="319"/>
    </row>
    <row r="3" spans="1:24" ht="19.899999999999999" customHeight="1" x14ac:dyDescent="0.15">
      <c r="A3" s="316" t="s">
        <v>202</v>
      </c>
      <c r="B3" s="316"/>
      <c r="C3" s="316"/>
      <c r="D3" s="316"/>
      <c r="E3" s="316"/>
      <c r="F3" s="305"/>
      <c r="G3" s="291" t="s">
        <v>332</v>
      </c>
      <c r="H3" s="291"/>
      <c r="I3" s="291"/>
      <c r="J3" s="291"/>
      <c r="K3" s="291"/>
      <c r="L3" s="291"/>
      <c r="M3" s="309" t="s">
        <v>202</v>
      </c>
      <c r="N3" s="316"/>
      <c r="O3" s="316"/>
      <c r="P3" s="316"/>
      <c r="Q3" s="316"/>
      <c r="R3" s="305"/>
      <c r="S3" s="291" t="s">
        <v>332</v>
      </c>
      <c r="T3" s="291"/>
      <c r="U3" s="291"/>
      <c r="V3" s="291"/>
      <c r="W3" s="291"/>
      <c r="X3" s="309"/>
    </row>
    <row r="4" spans="1:24" ht="19.899999999999999" customHeight="1" x14ac:dyDescent="0.15">
      <c r="A4" s="75" t="s">
        <v>203</v>
      </c>
      <c r="B4" s="71" t="s">
        <v>204</v>
      </c>
      <c r="C4" s="305" t="s">
        <v>58</v>
      </c>
      <c r="D4" s="291"/>
      <c r="E4" s="291" t="s">
        <v>205</v>
      </c>
      <c r="F4" s="309"/>
      <c r="G4" s="71" t="s">
        <v>203</v>
      </c>
      <c r="H4" s="71" t="s">
        <v>204</v>
      </c>
      <c r="I4" s="305" t="s">
        <v>20</v>
      </c>
      <c r="J4" s="291"/>
      <c r="K4" s="291" t="s">
        <v>205</v>
      </c>
      <c r="L4" s="309"/>
      <c r="M4" s="71" t="s">
        <v>203</v>
      </c>
      <c r="N4" s="71" t="s">
        <v>204</v>
      </c>
      <c r="O4" s="305" t="s">
        <v>58</v>
      </c>
      <c r="P4" s="291"/>
      <c r="Q4" s="291" t="s">
        <v>205</v>
      </c>
      <c r="R4" s="309"/>
      <c r="S4" s="71" t="s">
        <v>203</v>
      </c>
      <c r="T4" s="71" t="s">
        <v>204</v>
      </c>
      <c r="U4" s="305" t="s">
        <v>20</v>
      </c>
      <c r="V4" s="291"/>
      <c r="W4" s="291" t="s">
        <v>205</v>
      </c>
      <c r="X4" s="309"/>
    </row>
    <row r="5" spans="1:24" ht="5.65" customHeight="1" x14ac:dyDescent="0.15">
      <c r="A5" s="57"/>
      <c r="B5" s="68"/>
      <c r="C5" s="3"/>
      <c r="D5" s="32"/>
      <c r="E5" s="19"/>
      <c r="F5" s="33"/>
      <c r="G5" s="68"/>
      <c r="H5" s="68"/>
      <c r="I5" s="19"/>
      <c r="J5" s="33"/>
      <c r="K5" s="19"/>
      <c r="L5" s="33"/>
      <c r="M5" s="92"/>
      <c r="N5" s="68"/>
      <c r="O5" s="3"/>
      <c r="P5" s="32"/>
      <c r="Q5" s="19"/>
      <c r="R5" s="33"/>
      <c r="S5" s="68"/>
      <c r="T5" s="68"/>
      <c r="U5" s="19"/>
      <c r="V5" s="33"/>
      <c r="W5" s="19"/>
      <c r="X5" s="17"/>
    </row>
    <row r="6" spans="1:24" ht="17.100000000000001" customHeight="1" x14ac:dyDescent="0.15">
      <c r="A6" s="35"/>
      <c r="B6" s="91" t="s">
        <v>3</v>
      </c>
      <c r="C6" s="25">
        <v>29781</v>
      </c>
      <c r="D6" s="25"/>
      <c r="E6" s="38">
        <v>100</v>
      </c>
      <c r="F6" s="38"/>
      <c r="G6" s="91"/>
      <c r="H6" s="91" t="s">
        <v>3</v>
      </c>
      <c r="I6" s="42">
        <v>8710</v>
      </c>
      <c r="J6" s="40"/>
      <c r="K6" s="38">
        <v>100</v>
      </c>
      <c r="L6" s="35"/>
      <c r="M6" s="91"/>
      <c r="N6" s="91" t="s">
        <v>3</v>
      </c>
      <c r="O6" s="219">
        <v>52740</v>
      </c>
      <c r="P6" s="20"/>
      <c r="Q6" s="38">
        <v>100</v>
      </c>
      <c r="R6" s="35"/>
      <c r="S6" s="91"/>
      <c r="T6" s="91" t="s">
        <v>3</v>
      </c>
      <c r="U6" s="42">
        <v>9047</v>
      </c>
      <c r="V6" s="35"/>
      <c r="W6" s="38">
        <v>100</v>
      </c>
      <c r="X6" s="17"/>
    </row>
    <row r="7" spans="1:24" ht="17.100000000000001" customHeight="1" x14ac:dyDescent="0.15">
      <c r="A7" s="47"/>
      <c r="B7" s="68" t="s">
        <v>206</v>
      </c>
      <c r="C7" s="23">
        <v>22345</v>
      </c>
      <c r="D7" s="23"/>
      <c r="E7" s="39">
        <f>C7/C6*100</f>
        <v>75.031060071857894</v>
      </c>
      <c r="F7" s="39"/>
      <c r="G7" s="68"/>
      <c r="H7" s="68" t="s">
        <v>206</v>
      </c>
      <c r="I7" s="43">
        <v>6131</v>
      </c>
      <c r="J7" s="41"/>
      <c r="K7" s="39">
        <f>I7/I6*100</f>
        <v>70.390355912743971</v>
      </c>
      <c r="L7" s="33"/>
      <c r="M7" s="68"/>
      <c r="N7" s="68" t="s">
        <v>206</v>
      </c>
      <c r="O7" s="218">
        <v>48031</v>
      </c>
      <c r="P7" s="32"/>
      <c r="Q7" s="39">
        <f>O7/O6*100</f>
        <v>91.071293136139559</v>
      </c>
      <c r="R7" s="33"/>
      <c r="S7" s="68"/>
      <c r="T7" s="68" t="s">
        <v>206</v>
      </c>
      <c r="U7" s="43">
        <v>8090</v>
      </c>
      <c r="V7" s="33"/>
      <c r="W7" s="39">
        <f>U7/U6*100</f>
        <v>89.421907814745211</v>
      </c>
      <c r="X7" s="17"/>
    </row>
    <row r="8" spans="1:24" ht="17.100000000000001" customHeight="1" x14ac:dyDescent="0.15">
      <c r="A8" s="47"/>
      <c r="B8" s="110" t="s">
        <v>328</v>
      </c>
      <c r="C8" s="23">
        <v>2837</v>
      </c>
      <c r="D8" s="23"/>
      <c r="E8" s="39">
        <f>C8/C6*100</f>
        <v>9.5262079849568515</v>
      </c>
      <c r="F8" s="39"/>
      <c r="G8" s="68"/>
      <c r="H8" s="110" t="s">
        <v>328</v>
      </c>
      <c r="I8" s="43">
        <v>1410</v>
      </c>
      <c r="J8" s="41"/>
      <c r="K8" s="39">
        <f>I8/I6*100</f>
        <v>16.188289322617681</v>
      </c>
      <c r="L8" s="33"/>
      <c r="M8" s="68"/>
      <c r="N8" s="110" t="s">
        <v>328</v>
      </c>
      <c r="O8" s="218">
        <v>25380</v>
      </c>
      <c r="P8" s="32"/>
      <c r="Q8" s="39">
        <f>O8/O6*100</f>
        <v>48.122866894197955</v>
      </c>
      <c r="R8" s="33"/>
      <c r="S8" s="68"/>
      <c r="T8" s="110" t="s">
        <v>328</v>
      </c>
      <c r="U8" s="43">
        <v>3239</v>
      </c>
      <c r="V8" s="33"/>
      <c r="W8" s="39">
        <f>U8/U6*100</f>
        <v>35.801923289488229</v>
      </c>
      <c r="X8" s="17"/>
    </row>
    <row r="9" spans="1:24" ht="17.100000000000001" customHeight="1" x14ac:dyDescent="0.15">
      <c r="A9" s="47"/>
      <c r="B9" s="110" t="s">
        <v>327</v>
      </c>
      <c r="C9" s="23">
        <v>19324</v>
      </c>
      <c r="D9" s="23"/>
      <c r="E9" s="39">
        <f>C9/C6*100</f>
        <v>64.887008495349392</v>
      </c>
      <c r="F9" s="39"/>
      <c r="G9" s="68"/>
      <c r="H9" s="110" t="s">
        <v>329</v>
      </c>
      <c r="I9" s="43">
        <v>4671</v>
      </c>
      <c r="J9" s="41"/>
      <c r="K9" s="39">
        <f>I9/I6*100</f>
        <v>53.628013777267512</v>
      </c>
      <c r="L9" s="33"/>
      <c r="M9" s="68"/>
      <c r="N9" s="110" t="s">
        <v>327</v>
      </c>
      <c r="O9" s="218">
        <v>22406</v>
      </c>
      <c r="P9" s="32"/>
      <c r="Q9" s="39">
        <f>O9/O6*100</f>
        <v>42.483883200606748</v>
      </c>
      <c r="R9" s="33"/>
      <c r="S9" s="68"/>
      <c r="T9" s="110" t="s">
        <v>327</v>
      </c>
      <c r="U9" s="43">
        <v>4844</v>
      </c>
      <c r="V9" s="33"/>
      <c r="W9" s="39">
        <f>U9/U6*100</f>
        <v>53.542610810213333</v>
      </c>
      <c r="X9" s="17"/>
    </row>
    <row r="10" spans="1:24" ht="17.100000000000001" customHeight="1" x14ac:dyDescent="0.15">
      <c r="A10" s="47"/>
      <c r="B10" s="110" t="s">
        <v>326</v>
      </c>
      <c r="C10" s="23">
        <v>184</v>
      </c>
      <c r="D10" s="23"/>
      <c r="E10" s="39">
        <f>C10/C6*100</f>
        <v>0.61784359155166046</v>
      </c>
      <c r="F10" s="39"/>
      <c r="G10" s="68"/>
      <c r="H10" s="110" t="s">
        <v>326</v>
      </c>
      <c r="I10" s="43">
        <v>50</v>
      </c>
      <c r="J10" s="41"/>
      <c r="K10" s="39">
        <f>I10/I6*100</f>
        <v>0.57405281285878307</v>
      </c>
      <c r="L10" s="33"/>
      <c r="M10" s="68"/>
      <c r="N10" s="110" t="s">
        <v>326</v>
      </c>
      <c r="O10" s="23">
        <v>245</v>
      </c>
      <c r="P10" s="32"/>
      <c r="Q10" s="39">
        <f>O10/O6*100</f>
        <v>0.46454304133485019</v>
      </c>
      <c r="R10" s="33"/>
      <c r="S10" s="68"/>
      <c r="T10" s="110" t="s">
        <v>326</v>
      </c>
      <c r="U10" s="43">
        <v>7</v>
      </c>
      <c r="V10" s="33"/>
      <c r="W10" s="39">
        <f>U10/U6*100</f>
        <v>7.737371504366089E-2</v>
      </c>
      <c r="X10" s="17"/>
    </row>
    <row r="11" spans="1:24" ht="17.100000000000001" customHeight="1" x14ac:dyDescent="0.15">
      <c r="A11" s="47"/>
      <c r="B11" s="110" t="s">
        <v>325</v>
      </c>
      <c r="C11" s="23">
        <v>7436</v>
      </c>
      <c r="D11" s="23"/>
      <c r="E11" s="39">
        <f>C11/C6*100</f>
        <v>24.968939928142103</v>
      </c>
      <c r="F11" s="39"/>
      <c r="G11" s="68"/>
      <c r="H11" s="110" t="s">
        <v>325</v>
      </c>
      <c r="I11" s="43">
        <v>2579</v>
      </c>
      <c r="J11" s="41"/>
      <c r="K11" s="39">
        <f>I11/I6*100</f>
        <v>29.609644087256026</v>
      </c>
      <c r="L11" s="33"/>
      <c r="M11" s="68"/>
      <c r="N11" s="110" t="s">
        <v>325</v>
      </c>
      <c r="O11" s="23">
        <v>4709</v>
      </c>
      <c r="P11" s="32"/>
      <c r="Q11" s="39">
        <f>O11/O6*100</f>
        <v>8.9287068638604481</v>
      </c>
      <c r="R11" s="33"/>
      <c r="S11" s="68"/>
      <c r="T11" s="110" t="s">
        <v>325</v>
      </c>
      <c r="U11" s="43">
        <v>957</v>
      </c>
      <c r="V11" s="33"/>
      <c r="W11" s="39">
        <f>U11/U6*100</f>
        <v>10.57809218525478</v>
      </c>
      <c r="X11" s="17"/>
    </row>
    <row r="12" spans="1:24" ht="17.100000000000001" customHeight="1" x14ac:dyDescent="0.15">
      <c r="A12" s="47"/>
      <c r="B12" s="68"/>
      <c r="C12" s="23"/>
      <c r="D12" s="23"/>
      <c r="E12" s="39"/>
      <c r="F12" s="39"/>
      <c r="G12" s="68"/>
      <c r="H12" s="68"/>
      <c r="I12" s="43"/>
      <c r="J12" s="41"/>
      <c r="K12" s="39"/>
      <c r="L12" s="33"/>
      <c r="M12" s="68"/>
      <c r="N12" s="68"/>
      <c r="O12" s="23"/>
      <c r="P12" s="32"/>
      <c r="Q12" s="39"/>
      <c r="R12" s="33"/>
      <c r="S12" s="68"/>
      <c r="T12" s="68"/>
      <c r="U12" s="43"/>
      <c r="V12" s="33"/>
      <c r="W12" s="39"/>
      <c r="X12" s="17"/>
    </row>
    <row r="13" spans="1:24" ht="17.100000000000001" customHeight="1" x14ac:dyDescent="0.15">
      <c r="A13" s="47">
        <v>1</v>
      </c>
      <c r="B13" s="224" t="s">
        <v>516</v>
      </c>
      <c r="C13" s="230">
        <v>3663</v>
      </c>
      <c r="D13" s="23"/>
      <c r="E13" s="39">
        <f>C13/C6*100</f>
        <v>12.299788455726805</v>
      </c>
      <c r="F13" s="39"/>
      <c r="G13" s="68">
        <v>1</v>
      </c>
      <c r="H13" s="224" t="s">
        <v>531</v>
      </c>
      <c r="I13" s="229">
        <v>553</v>
      </c>
      <c r="J13" s="41"/>
      <c r="K13" s="39">
        <v>6.4</v>
      </c>
      <c r="L13" s="33"/>
      <c r="M13" s="68">
        <v>1</v>
      </c>
      <c r="N13" s="224" t="s">
        <v>494</v>
      </c>
      <c r="O13" s="230">
        <v>4800</v>
      </c>
      <c r="P13" s="32"/>
      <c r="Q13" s="39">
        <f>O13/O6*100</f>
        <v>9.1012514220705345</v>
      </c>
      <c r="R13" s="33"/>
      <c r="S13" s="68">
        <v>1</v>
      </c>
      <c r="T13" s="224" t="s">
        <v>494</v>
      </c>
      <c r="U13" s="229">
        <v>849</v>
      </c>
      <c r="V13" s="33"/>
      <c r="W13" s="39">
        <f>U13/U6*100</f>
        <v>9.3843262960097285</v>
      </c>
      <c r="X13" s="17"/>
    </row>
    <row r="14" spans="1:24" ht="17.100000000000001" customHeight="1" x14ac:dyDescent="0.15">
      <c r="A14" s="47">
        <v>2</v>
      </c>
      <c r="B14" s="224" t="s">
        <v>518</v>
      </c>
      <c r="C14" s="230">
        <v>2180</v>
      </c>
      <c r="D14" s="23"/>
      <c r="E14" s="39">
        <f>C14/C6*100</f>
        <v>7.3201034216446734</v>
      </c>
      <c r="F14" s="39"/>
      <c r="G14" s="68">
        <v>2</v>
      </c>
      <c r="H14" s="224" t="s">
        <v>516</v>
      </c>
      <c r="I14" s="229">
        <v>457</v>
      </c>
      <c r="J14" s="41"/>
      <c r="K14" s="39">
        <v>5.3</v>
      </c>
      <c r="L14" s="33"/>
      <c r="M14" s="68">
        <v>2</v>
      </c>
      <c r="N14" s="224" t="s">
        <v>533</v>
      </c>
      <c r="O14" s="230">
        <v>3811</v>
      </c>
      <c r="P14" s="32"/>
      <c r="Q14" s="39">
        <f>O14/O6*100</f>
        <v>7.2260144103147521</v>
      </c>
      <c r="R14" s="33"/>
      <c r="S14" s="68">
        <v>2</v>
      </c>
      <c r="T14" s="224" t="s">
        <v>497</v>
      </c>
      <c r="U14" s="229">
        <v>628</v>
      </c>
      <c r="V14" s="33"/>
      <c r="W14" s="39">
        <f>U14/U6*100</f>
        <v>6.9415275782027193</v>
      </c>
      <c r="X14" s="17"/>
    </row>
    <row r="15" spans="1:24" ht="17.100000000000001" customHeight="1" x14ac:dyDescent="0.15">
      <c r="A15" s="47">
        <v>3</v>
      </c>
      <c r="B15" s="224" t="s">
        <v>495</v>
      </c>
      <c r="C15" s="230">
        <v>1743</v>
      </c>
      <c r="D15" s="23"/>
      <c r="E15" s="39">
        <f>C15/C6*100</f>
        <v>5.852724891709479</v>
      </c>
      <c r="F15" s="39"/>
      <c r="G15" s="68">
        <v>3</v>
      </c>
      <c r="H15" s="224" t="s">
        <v>496</v>
      </c>
      <c r="I15" s="229">
        <v>338</v>
      </c>
      <c r="J15" s="41"/>
      <c r="K15" s="39">
        <f>I15/I6*100</f>
        <v>3.8805970149253728</v>
      </c>
      <c r="L15" s="33"/>
      <c r="M15" s="68">
        <v>3</v>
      </c>
      <c r="N15" s="224" t="s">
        <v>522</v>
      </c>
      <c r="O15" s="230">
        <v>2880</v>
      </c>
      <c r="P15" s="32"/>
      <c r="Q15" s="39">
        <f>O15/O6*100</f>
        <v>5.4607508532423212</v>
      </c>
      <c r="R15" s="33"/>
      <c r="S15" s="68">
        <v>3</v>
      </c>
      <c r="T15" s="224" t="s">
        <v>517</v>
      </c>
      <c r="U15" s="229">
        <v>627</v>
      </c>
      <c r="V15" s="33"/>
      <c r="W15" s="39">
        <f>U15/U6*100</f>
        <v>6.9304741903393392</v>
      </c>
      <c r="X15" s="17"/>
    </row>
    <row r="16" spans="1:24" ht="17.100000000000001" customHeight="1" x14ac:dyDescent="0.15">
      <c r="A16" s="47">
        <v>4</v>
      </c>
      <c r="B16" s="224" t="s">
        <v>207</v>
      </c>
      <c r="C16" s="230">
        <v>1554</v>
      </c>
      <c r="D16" s="23"/>
      <c r="E16" s="39">
        <f>C16/C6*100</f>
        <v>5.2180920721265238</v>
      </c>
      <c r="F16" s="39"/>
      <c r="G16" s="68">
        <v>4</v>
      </c>
      <c r="H16" s="224" t="s">
        <v>504</v>
      </c>
      <c r="I16" s="229">
        <v>331</v>
      </c>
      <c r="J16" s="41"/>
      <c r="K16" s="39">
        <f>I16/I6*100</f>
        <v>3.8002296211251436</v>
      </c>
      <c r="L16" s="33"/>
      <c r="M16" s="68">
        <v>4</v>
      </c>
      <c r="N16" s="224" t="s">
        <v>495</v>
      </c>
      <c r="O16" s="230">
        <v>2602</v>
      </c>
      <c r="P16" s="32"/>
      <c r="Q16" s="39">
        <f>O16/O6*100</f>
        <v>4.9336367083807353</v>
      </c>
      <c r="R16" s="33"/>
      <c r="S16" s="68">
        <v>4</v>
      </c>
      <c r="T16" s="224" t="s">
        <v>510</v>
      </c>
      <c r="U16" s="229">
        <v>560</v>
      </c>
      <c r="V16" s="33"/>
      <c r="W16" s="39">
        <f>U16/U6*100</f>
        <v>6.1898972034928699</v>
      </c>
      <c r="X16" s="17"/>
    </row>
    <row r="17" spans="1:24" ht="17.100000000000001" customHeight="1" x14ac:dyDescent="0.15">
      <c r="A17" s="47">
        <v>5</v>
      </c>
      <c r="B17" s="224" t="s">
        <v>515</v>
      </c>
      <c r="C17" s="230">
        <v>1508</v>
      </c>
      <c r="D17" s="23"/>
      <c r="E17" s="39">
        <f>C17/C6*100</f>
        <v>5.0636311742386084</v>
      </c>
      <c r="F17" s="39"/>
      <c r="G17" s="68">
        <v>5</v>
      </c>
      <c r="H17" s="224" t="s">
        <v>517</v>
      </c>
      <c r="I17" s="229">
        <v>319</v>
      </c>
      <c r="J17" s="41"/>
      <c r="K17" s="39">
        <f>I17/I6*100</f>
        <v>3.6624569460390353</v>
      </c>
      <c r="L17" s="33"/>
      <c r="M17" s="68">
        <v>5</v>
      </c>
      <c r="N17" s="224" t="s">
        <v>496</v>
      </c>
      <c r="O17" s="230">
        <v>2333</v>
      </c>
      <c r="P17" s="32"/>
      <c r="Q17" s="39">
        <f>O17/O6*100</f>
        <v>4.423587409935533</v>
      </c>
      <c r="R17" s="33"/>
      <c r="S17" s="68">
        <v>5</v>
      </c>
      <c r="T17" s="224" t="s">
        <v>495</v>
      </c>
      <c r="U17" s="229">
        <v>439</v>
      </c>
      <c r="V17" s="33"/>
      <c r="W17" s="39">
        <f>U17/U6*100</f>
        <v>4.8524372720238755</v>
      </c>
      <c r="X17" s="17"/>
    </row>
    <row r="18" spans="1:24" ht="17.100000000000001" customHeight="1" x14ac:dyDescent="0.15">
      <c r="A18" s="47">
        <v>6</v>
      </c>
      <c r="B18" s="224" t="s">
        <v>496</v>
      </c>
      <c r="C18" s="230">
        <v>1369</v>
      </c>
      <c r="D18" s="23"/>
      <c r="E18" s="39">
        <f>C18/C6*100</f>
        <v>4.5968906349686041</v>
      </c>
      <c r="F18" s="39"/>
      <c r="G18" s="68">
        <v>6</v>
      </c>
      <c r="H18" s="224" t="s">
        <v>518</v>
      </c>
      <c r="I18" s="229">
        <v>309</v>
      </c>
      <c r="J18" s="41"/>
      <c r="K18" s="39">
        <v>3.6</v>
      </c>
      <c r="L18" s="33"/>
      <c r="M18" s="68">
        <v>6</v>
      </c>
      <c r="N18" s="224" t="s">
        <v>497</v>
      </c>
      <c r="O18" s="230">
        <v>2136</v>
      </c>
      <c r="P18" s="32"/>
      <c r="Q18" s="39">
        <f>O18/O6*100</f>
        <v>4.0500568828213881</v>
      </c>
      <c r="R18" s="33"/>
      <c r="S18" s="68">
        <v>6</v>
      </c>
      <c r="T18" s="224" t="s">
        <v>496</v>
      </c>
      <c r="U18" s="229">
        <v>420</v>
      </c>
      <c r="V18" s="33"/>
      <c r="W18" s="39">
        <f>U18/U6*100</f>
        <v>4.6424229026196526</v>
      </c>
      <c r="X18" s="17"/>
    </row>
    <row r="19" spans="1:24" ht="17.100000000000001" customHeight="1" x14ac:dyDescent="0.15">
      <c r="A19" s="47">
        <v>7</v>
      </c>
      <c r="B19" s="224" t="s">
        <v>497</v>
      </c>
      <c r="C19" s="230">
        <v>959</v>
      </c>
      <c r="D19" s="23"/>
      <c r="E19" s="39">
        <f>C19/C6*100</f>
        <v>3.220173936402404</v>
      </c>
      <c r="F19" s="39"/>
      <c r="G19" s="68">
        <v>7</v>
      </c>
      <c r="H19" s="224" t="s">
        <v>515</v>
      </c>
      <c r="I19" s="229">
        <v>307</v>
      </c>
      <c r="J19" s="41"/>
      <c r="K19" s="39">
        <f>I19/I6*100</f>
        <v>3.5246842709529278</v>
      </c>
      <c r="L19" s="33"/>
      <c r="M19" s="68">
        <v>7</v>
      </c>
      <c r="N19" s="224" t="s">
        <v>498</v>
      </c>
      <c r="O19" s="230">
        <v>1936</v>
      </c>
      <c r="P19" s="32"/>
      <c r="Q19" s="39">
        <f>O19/O6*100</f>
        <v>3.6708380735684489</v>
      </c>
      <c r="R19" s="33"/>
      <c r="S19" s="68">
        <v>7</v>
      </c>
      <c r="T19" s="224" t="s">
        <v>515</v>
      </c>
      <c r="U19" s="229">
        <v>369</v>
      </c>
      <c r="V19" s="33"/>
      <c r="W19" s="39">
        <f>U19/U6*100</f>
        <v>4.078700121587266</v>
      </c>
      <c r="X19" s="17"/>
    </row>
    <row r="20" spans="1:24" ht="17.100000000000001" customHeight="1" x14ac:dyDescent="0.15">
      <c r="A20" s="47">
        <v>8</v>
      </c>
      <c r="B20" s="224" t="s">
        <v>517</v>
      </c>
      <c r="C20" s="230">
        <v>776</v>
      </c>
      <c r="D20" s="23"/>
      <c r="E20" s="39">
        <f>C20/C6*100</f>
        <v>2.6056881904570028</v>
      </c>
      <c r="F20" s="39"/>
      <c r="G20" s="68">
        <v>8</v>
      </c>
      <c r="H20" s="224" t="s">
        <v>500</v>
      </c>
      <c r="I20" s="229">
        <v>304</v>
      </c>
      <c r="J20" s="41"/>
      <c r="K20" s="39">
        <f>I20/I6*100</f>
        <v>3.4902411021814008</v>
      </c>
      <c r="L20" s="33"/>
      <c r="M20" s="68">
        <v>8</v>
      </c>
      <c r="N20" s="224" t="s">
        <v>499</v>
      </c>
      <c r="O20" s="230">
        <v>1913</v>
      </c>
      <c r="P20" s="32"/>
      <c r="Q20" s="39">
        <f>O20/O6*100</f>
        <v>3.6272279105043612</v>
      </c>
      <c r="R20" s="33"/>
      <c r="S20" s="68">
        <v>8</v>
      </c>
      <c r="T20" s="224" t="s">
        <v>503</v>
      </c>
      <c r="U20" s="229">
        <v>330</v>
      </c>
      <c r="V20" s="33"/>
      <c r="W20" s="39">
        <v>3.7</v>
      </c>
      <c r="X20" s="17"/>
    </row>
    <row r="21" spans="1:24" ht="17.100000000000001" customHeight="1" x14ac:dyDescent="0.15">
      <c r="A21" s="47">
        <v>9</v>
      </c>
      <c r="B21" s="224" t="s">
        <v>500</v>
      </c>
      <c r="C21" s="230">
        <v>752</v>
      </c>
      <c r="D21" s="23"/>
      <c r="E21" s="39">
        <f>C21/C6*100</f>
        <v>2.5250998959067865</v>
      </c>
      <c r="F21" s="39"/>
      <c r="G21" s="68">
        <v>9</v>
      </c>
      <c r="H21" s="224" t="s">
        <v>497</v>
      </c>
      <c r="I21" s="229">
        <v>292</v>
      </c>
      <c r="J21" s="41"/>
      <c r="K21" s="39">
        <f>I21/I6*100</f>
        <v>3.3524684270952925</v>
      </c>
      <c r="L21" s="33"/>
      <c r="M21" s="68">
        <v>9</v>
      </c>
      <c r="N21" s="224" t="s">
        <v>514</v>
      </c>
      <c r="O21" s="230">
        <v>1884</v>
      </c>
      <c r="P21" s="32"/>
      <c r="Q21" s="39">
        <f>O21/O6*100</f>
        <v>3.5722411831626846</v>
      </c>
      <c r="R21" s="33"/>
      <c r="S21" s="68">
        <v>9</v>
      </c>
      <c r="T21" s="224" t="s">
        <v>514</v>
      </c>
      <c r="U21" s="229">
        <v>326</v>
      </c>
      <c r="V21" s="33"/>
      <c r="W21" s="39">
        <f>U21/U6*100</f>
        <v>3.6034044434619208</v>
      </c>
      <c r="X21" s="17"/>
    </row>
    <row r="22" spans="1:24" ht="17.100000000000001" customHeight="1" x14ac:dyDescent="0.15">
      <c r="A22" s="47">
        <v>10</v>
      </c>
      <c r="B22" s="224" t="s">
        <v>209</v>
      </c>
      <c r="C22" s="230">
        <v>685</v>
      </c>
      <c r="D22" s="23"/>
      <c r="E22" s="39">
        <f>C22/C6*100</f>
        <v>2.3001242402874316</v>
      </c>
      <c r="F22" s="39"/>
      <c r="G22" s="68">
        <v>10</v>
      </c>
      <c r="H22" s="224" t="s">
        <v>501</v>
      </c>
      <c r="I22" s="229">
        <v>212</v>
      </c>
      <c r="J22" s="41"/>
      <c r="K22" s="39">
        <f>I22/I6*100</f>
        <v>2.4339839265212397</v>
      </c>
      <c r="L22" s="33"/>
      <c r="M22" s="68">
        <v>10</v>
      </c>
      <c r="N22" s="224" t="s">
        <v>515</v>
      </c>
      <c r="O22" s="230">
        <v>1867</v>
      </c>
      <c r="P22" s="32"/>
      <c r="Q22" s="39">
        <f>O22/O6*100</f>
        <v>3.5400075843761849</v>
      </c>
      <c r="R22" s="33"/>
      <c r="S22" s="68">
        <v>10</v>
      </c>
      <c r="T22" s="224" t="s">
        <v>533</v>
      </c>
      <c r="U22" s="229">
        <v>303</v>
      </c>
      <c r="V22" s="33"/>
      <c r="W22" s="39">
        <v>3.4</v>
      </c>
      <c r="X22" s="17"/>
    </row>
    <row r="23" spans="1:24" ht="17.100000000000001" customHeight="1" x14ac:dyDescent="0.15">
      <c r="A23" s="47">
        <v>11</v>
      </c>
      <c r="B23" s="224" t="s">
        <v>504</v>
      </c>
      <c r="C23" s="230">
        <v>625</v>
      </c>
      <c r="D23" s="23"/>
      <c r="E23" s="39">
        <f>C23/C6*100</f>
        <v>2.0986535039118901</v>
      </c>
      <c r="F23" s="39"/>
      <c r="G23" s="68">
        <v>11</v>
      </c>
      <c r="H23" s="224" t="s">
        <v>509</v>
      </c>
      <c r="I23" s="229">
        <v>183</v>
      </c>
      <c r="J23" s="41"/>
      <c r="K23" s="39">
        <f>I23/I6*100</f>
        <v>2.1010332950631461</v>
      </c>
      <c r="L23" s="33"/>
      <c r="M23" s="68">
        <v>11</v>
      </c>
      <c r="N23" s="224" t="s">
        <v>516</v>
      </c>
      <c r="O23" s="230">
        <v>1786</v>
      </c>
      <c r="P23" s="32"/>
      <c r="Q23" s="39">
        <f>O23/O6*100</f>
        <v>3.3864239666287448</v>
      </c>
      <c r="R23" s="33"/>
      <c r="S23" s="68">
        <v>11</v>
      </c>
      <c r="T23" s="224" t="s">
        <v>501</v>
      </c>
      <c r="U23" s="229">
        <v>273</v>
      </c>
      <c r="V23" s="33"/>
      <c r="W23" s="39">
        <f>U23/U6*100</f>
        <v>3.0175748867027745</v>
      </c>
      <c r="X23" s="17"/>
    </row>
    <row r="24" spans="1:24" ht="17.100000000000001" customHeight="1" x14ac:dyDescent="0.15">
      <c r="A24" s="47">
        <v>12</v>
      </c>
      <c r="B24" s="224" t="s">
        <v>501</v>
      </c>
      <c r="C24" s="230">
        <v>535</v>
      </c>
      <c r="D24" s="23"/>
      <c r="E24" s="39">
        <f>C24/C6*100</f>
        <v>1.7964473993485779</v>
      </c>
      <c r="F24" s="39"/>
      <c r="G24" s="68">
        <v>12</v>
      </c>
      <c r="H24" s="224" t="s">
        <v>511</v>
      </c>
      <c r="I24" s="229">
        <v>182</v>
      </c>
      <c r="J24" s="41"/>
      <c r="K24" s="39">
        <f>I24/I6*100</f>
        <v>2.0895522388059704</v>
      </c>
      <c r="L24" s="33"/>
      <c r="M24" s="68">
        <v>12</v>
      </c>
      <c r="N24" s="224" t="s">
        <v>500</v>
      </c>
      <c r="O24" s="230">
        <v>1499</v>
      </c>
      <c r="P24" s="32"/>
      <c r="Q24" s="39">
        <f>O24/O6*100</f>
        <v>2.842244975350777</v>
      </c>
      <c r="R24" s="33"/>
      <c r="S24" s="68">
        <v>12</v>
      </c>
      <c r="T24" s="224" t="s">
        <v>516</v>
      </c>
      <c r="U24" s="229">
        <v>270</v>
      </c>
      <c r="V24" s="33"/>
      <c r="W24" s="39">
        <v>3</v>
      </c>
      <c r="X24" s="17"/>
    </row>
    <row r="25" spans="1:24" ht="17.100000000000001" customHeight="1" x14ac:dyDescent="0.15">
      <c r="A25" s="47">
        <v>13</v>
      </c>
      <c r="B25" s="224" t="s">
        <v>509</v>
      </c>
      <c r="C25" s="230">
        <v>516</v>
      </c>
      <c r="D25" s="23"/>
      <c r="E25" s="39">
        <f>C25/C6*100</f>
        <v>1.7326483328296565</v>
      </c>
      <c r="F25" s="39"/>
      <c r="G25" s="68">
        <v>13</v>
      </c>
      <c r="H25" s="224" t="s">
        <v>207</v>
      </c>
      <c r="I25" s="229">
        <v>180</v>
      </c>
      <c r="J25" s="41"/>
      <c r="K25" s="39">
        <f>I25/I6*100</f>
        <v>2.0665901262916191</v>
      </c>
      <c r="L25" s="33"/>
      <c r="M25" s="68">
        <v>13</v>
      </c>
      <c r="N25" s="224" t="s">
        <v>501</v>
      </c>
      <c r="O25" s="230">
        <v>1454</v>
      </c>
      <c r="P25" s="32"/>
      <c r="Q25" s="39">
        <f>O25/O6*100</f>
        <v>2.756920743268866</v>
      </c>
      <c r="R25" s="33"/>
      <c r="S25" s="68">
        <v>13</v>
      </c>
      <c r="T25" s="224" t="s">
        <v>499</v>
      </c>
      <c r="U25" s="229">
        <v>245</v>
      </c>
      <c r="V25" s="33"/>
      <c r="W25" s="39">
        <f>U25/U6*100</f>
        <v>2.7080800265281311</v>
      </c>
      <c r="X25" s="17"/>
    </row>
    <row r="26" spans="1:24" ht="17.100000000000001" customHeight="1" x14ac:dyDescent="0.15">
      <c r="A26" s="47">
        <v>14</v>
      </c>
      <c r="B26" s="224" t="s">
        <v>511</v>
      </c>
      <c r="C26" s="230">
        <v>405</v>
      </c>
      <c r="D26" s="23"/>
      <c r="E26" s="39">
        <f>C26/C6*100</f>
        <v>1.3599274705349047</v>
      </c>
      <c r="F26" s="39"/>
      <c r="G26" s="68">
        <v>14</v>
      </c>
      <c r="H26" s="224" t="s">
        <v>514</v>
      </c>
      <c r="I26" s="229">
        <v>156</v>
      </c>
      <c r="J26" s="41"/>
      <c r="K26" s="39">
        <f>I26/I6*100</f>
        <v>1.791044776119403</v>
      </c>
      <c r="L26" s="33"/>
      <c r="M26" s="68">
        <v>14</v>
      </c>
      <c r="N26" s="224" t="s">
        <v>207</v>
      </c>
      <c r="O26" s="230">
        <v>1215</v>
      </c>
      <c r="P26" s="32"/>
      <c r="Q26" s="39">
        <f>O26/O6*100</f>
        <v>2.303754266211604</v>
      </c>
      <c r="R26" s="33"/>
      <c r="S26" s="68">
        <v>14</v>
      </c>
      <c r="T26" s="224" t="s">
        <v>519</v>
      </c>
      <c r="U26" s="229">
        <v>239</v>
      </c>
      <c r="V26" s="33"/>
      <c r="W26" s="39">
        <f>U26/U6*100</f>
        <v>2.6417596993478503</v>
      </c>
      <c r="X26" s="17"/>
    </row>
    <row r="27" spans="1:24" ht="17.100000000000001" customHeight="1" x14ac:dyDescent="0.15">
      <c r="A27" s="47">
        <v>15</v>
      </c>
      <c r="B27" s="224" t="s">
        <v>525</v>
      </c>
      <c r="C27" s="230">
        <v>394</v>
      </c>
      <c r="D27" s="23"/>
      <c r="E27" s="39">
        <f>C27/C6*100</f>
        <v>1.3229911688660556</v>
      </c>
      <c r="F27" s="39"/>
      <c r="G27" s="68">
        <v>14</v>
      </c>
      <c r="H27" s="224" t="s">
        <v>525</v>
      </c>
      <c r="I27" s="229">
        <v>139</v>
      </c>
      <c r="J27" s="41"/>
      <c r="K27" s="39">
        <f>I27/I6*100</f>
        <v>1.5958668197474168</v>
      </c>
      <c r="L27" s="33"/>
      <c r="M27" s="68">
        <v>15</v>
      </c>
      <c r="N27" s="224" t="s">
        <v>502</v>
      </c>
      <c r="O27" s="230">
        <v>1167</v>
      </c>
      <c r="P27" s="32"/>
      <c r="Q27" s="39">
        <f>O27/O6*100</f>
        <v>2.2127417519908987</v>
      </c>
      <c r="R27" s="33"/>
      <c r="S27" s="68">
        <v>15</v>
      </c>
      <c r="T27" s="224" t="s">
        <v>505</v>
      </c>
      <c r="U27" s="229">
        <v>213</v>
      </c>
      <c r="V27" s="33"/>
      <c r="W27" s="39">
        <f>U27/U6*100</f>
        <v>2.3543716148999669</v>
      </c>
      <c r="X27" s="17"/>
    </row>
    <row r="28" spans="1:24" ht="17.100000000000001" customHeight="1" x14ac:dyDescent="0.15">
      <c r="A28" s="47">
        <v>16</v>
      </c>
      <c r="B28" s="224" t="s">
        <v>514</v>
      </c>
      <c r="C28" s="230">
        <v>389</v>
      </c>
      <c r="D28" s="23"/>
      <c r="E28" s="39">
        <f>C28/C6*100</f>
        <v>1.3062019408347603</v>
      </c>
      <c r="F28" s="39"/>
      <c r="G28" s="68">
        <v>16</v>
      </c>
      <c r="H28" s="224" t="s">
        <v>502</v>
      </c>
      <c r="I28" s="229">
        <v>131</v>
      </c>
      <c r="J28" s="41"/>
      <c r="K28" s="39">
        <f>I28/I6*100</f>
        <v>1.5040183696900113</v>
      </c>
      <c r="L28" s="33"/>
      <c r="M28" s="68">
        <v>16</v>
      </c>
      <c r="N28" s="224" t="s">
        <v>503</v>
      </c>
      <c r="O28" s="230">
        <v>1115</v>
      </c>
      <c r="P28" s="32"/>
      <c r="Q28" s="39">
        <f>O28/O6*100</f>
        <v>2.1141448615851344</v>
      </c>
      <c r="R28" s="33"/>
      <c r="S28" s="68">
        <v>16</v>
      </c>
      <c r="T28" s="224" t="s">
        <v>500</v>
      </c>
      <c r="U28" s="229">
        <v>194</v>
      </c>
      <c r="V28" s="33"/>
      <c r="W28" s="39">
        <f>U28/U6*100</f>
        <v>2.1443572454957445</v>
      </c>
      <c r="X28" s="17"/>
    </row>
    <row r="29" spans="1:24" ht="17.100000000000001" customHeight="1" x14ac:dyDescent="0.15">
      <c r="A29" s="47">
        <v>17</v>
      </c>
      <c r="B29" s="224" t="s">
        <v>510</v>
      </c>
      <c r="C29" s="230">
        <v>388</v>
      </c>
      <c r="D29" s="23"/>
      <c r="E29" s="39">
        <f>C29/C6*100</f>
        <v>1.3028440952285014</v>
      </c>
      <c r="F29" s="39"/>
      <c r="G29" s="68">
        <v>17</v>
      </c>
      <c r="H29" s="224" t="s">
        <v>521</v>
      </c>
      <c r="I29" s="229">
        <v>124</v>
      </c>
      <c r="J29" s="41"/>
      <c r="K29" s="39">
        <f>I29/I6*100</f>
        <v>1.423650975889782</v>
      </c>
      <c r="L29" s="33"/>
      <c r="M29" s="68">
        <v>17</v>
      </c>
      <c r="N29" s="224" t="s">
        <v>504</v>
      </c>
      <c r="O29" s="230">
        <v>1071</v>
      </c>
      <c r="P29" s="32"/>
      <c r="Q29" s="39">
        <f>O29/O6*100</f>
        <v>2.0307167235494883</v>
      </c>
      <c r="R29" s="33"/>
      <c r="S29" s="68">
        <v>17</v>
      </c>
      <c r="T29" s="224" t="s">
        <v>508</v>
      </c>
      <c r="U29" s="229">
        <v>193</v>
      </c>
      <c r="V29" s="33"/>
      <c r="W29" s="39">
        <f>U29/U6*100</f>
        <v>2.1333038576323644</v>
      </c>
      <c r="X29" s="17"/>
    </row>
    <row r="30" spans="1:24" ht="17.100000000000001" customHeight="1" x14ac:dyDescent="0.15">
      <c r="A30" s="47">
        <v>18</v>
      </c>
      <c r="B30" s="224" t="s">
        <v>521</v>
      </c>
      <c r="C30" s="230">
        <v>337</v>
      </c>
      <c r="D30" s="23"/>
      <c r="E30" s="39">
        <f>C30/C6*100</f>
        <v>1.1315939693092911</v>
      </c>
      <c r="F30" s="39"/>
      <c r="G30" s="68">
        <v>18</v>
      </c>
      <c r="H30" s="224" t="s">
        <v>510</v>
      </c>
      <c r="I30" s="229">
        <v>120</v>
      </c>
      <c r="J30" s="41"/>
      <c r="K30" s="39">
        <f>I30/I6*100</f>
        <v>1.3777267508610791</v>
      </c>
      <c r="L30" s="33"/>
      <c r="M30" s="68">
        <v>18</v>
      </c>
      <c r="N30" s="224" t="s">
        <v>517</v>
      </c>
      <c r="O30" s="230">
        <v>1067</v>
      </c>
      <c r="P30" s="32"/>
      <c r="Q30" s="39">
        <f>O30/O6*100</f>
        <v>2.0231323473644292</v>
      </c>
      <c r="R30" s="33"/>
      <c r="S30" s="68">
        <v>17</v>
      </c>
      <c r="T30" s="224" t="s">
        <v>504</v>
      </c>
      <c r="U30" s="229">
        <v>159</v>
      </c>
      <c r="V30" s="33"/>
      <c r="W30" s="39">
        <f>U30/U6*100</f>
        <v>1.7574886702774399</v>
      </c>
      <c r="X30" s="17"/>
    </row>
    <row r="31" spans="1:24" ht="17.100000000000001" customHeight="1" x14ac:dyDescent="0.15">
      <c r="A31" s="47">
        <v>19</v>
      </c>
      <c r="B31" s="224" t="s">
        <v>502</v>
      </c>
      <c r="C31" s="230">
        <v>328</v>
      </c>
      <c r="D31" s="23"/>
      <c r="E31" s="39">
        <f>C31/C6*100</f>
        <v>1.1013733588529599</v>
      </c>
      <c r="F31" s="39"/>
      <c r="G31" s="68">
        <v>18</v>
      </c>
      <c r="H31" s="224" t="s">
        <v>209</v>
      </c>
      <c r="I31" s="229">
        <v>117</v>
      </c>
      <c r="J31" s="41"/>
      <c r="K31" s="39">
        <f>I31/I6*100</f>
        <v>1.3432835820895521</v>
      </c>
      <c r="L31" s="33"/>
      <c r="M31" s="68">
        <v>19</v>
      </c>
      <c r="N31" s="224" t="s">
        <v>518</v>
      </c>
      <c r="O31" s="230">
        <v>1045</v>
      </c>
      <c r="P31" s="32"/>
      <c r="Q31" s="39">
        <f>O31/O6*100</f>
        <v>1.9814182783466059</v>
      </c>
      <c r="R31" s="33"/>
      <c r="S31" s="68">
        <v>19</v>
      </c>
      <c r="T31" s="224" t="s">
        <v>502</v>
      </c>
      <c r="U31" s="229">
        <v>135</v>
      </c>
      <c r="V31" s="33"/>
      <c r="W31" s="39">
        <f>U31/U6*100</f>
        <v>1.4922073615563172</v>
      </c>
      <c r="X31" s="17"/>
    </row>
    <row r="32" spans="1:24" ht="17.100000000000001" customHeight="1" x14ac:dyDescent="0.15">
      <c r="A32" s="47">
        <v>20</v>
      </c>
      <c r="B32" s="224" t="s">
        <v>503</v>
      </c>
      <c r="C32" s="230">
        <v>278</v>
      </c>
      <c r="D32" s="23"/>
      <c r="E32" s="39">
        <f>C32/C6*100</f>
        <v>0.93348107854000872</v>
      </c>
      <c r="F32" s="39"/>
      <c r="G32" s="68">
        <v>20</v>
      </c>
      <c r="H32" s="224" t="s">
        <v>519</v>
      </c>
      <c r="I32" s="229">
        <v>111</v>
      </c>
      <c r="J32" s="41"/>
      <c r="K32" s="39">
        <f>I32/I6*100</f>
        <v>1.2743972445464984</v>
      </c>
      <c r="L32" s="33"/>
      <c r="M32" s="68">
        <v>20</v>
      </c>
      <c r="N32" s="224" t="s">
        <v>505</v>
      </c>
      <c r="O32" s="230">
        <v>978</v>
      </c>
      <c r="P32" s="32"/>
      <c r="Q32" s="39">
        <f>O32/O6*100</f>
        <v>1.8543799772468714</v>
      </c>
      <c r="R32" s="33"/>
      <c r="S32" s="68">
        <v>20</v>
      </c>
      <c r="T32" s="224" t="s">
        <v>518</v>
      </c>
      <c r="U32" s="229">
        <v>125</v>
      </c>
      <c r="V32" s="33"/>
      <c r="W32" s="39">
        <f>U32/U6*100</f>
        <v>1.3816734829225159</v>
      </c>
      <c r="X32" s="17"/>
    </row>
    <row r="33" spans="1:24" ht="17.100000000000001" customHeight="1" x14ac:dyDescent="0.15">
      <c r="A33" s="47">
        <v>21</v>
      </c>
      <c r="B33" s="224" t="s">
        <v>526</v>
      </c>
      <c r="C33" s="230">
        <v>275</v>
      </c>
      <c r="D33" s="23"/>
      <c r="E33" s="39">
        <f>C33/C6*100</f>
        <v>0.92340754172123163</v>
      </c>
      <c r="F33" s="39"/>
      <c r="G33" s="68">
        <v>21</v>
      </c>
      <c r="H33" s="224" t="s">
        <v>503</v>
      </c>
      <c r="I33" s="229">
        <v>110</v>
      </c>
      <c r="J33" s="41"/>
      <c r="K33" s="39">
        <f>I33/I6*100</f>
        <v>1.2629161882893225</v>
      </c>
      <c r="L33" s="33"/>
      <c r="M33" s="68">
        <v>21</v>
      </c>
      <c r="N33" s="224" t="s">
        <v>506</v>
      </c>
      <c r="O33" s="230">
        <v>974</v>
      </c>
      <c r="P33" s="32"/>
      <c r="Q33" s="39">
        <v>1.9</v>
      </c>
      <c r="R33" s="33"/>
      <c r="S33" s="68">
        <v>21</v>
      </c>
      <c r="T33" s="224" t="s">
        <v>520</v>
      </c>
      <c r="U33" s="229">
        <v>120</v>
      </c>
      <c r="V33" s="33"/>
      <c r="W33" s="39">
        <f>U33/U6*100</f>
        <v>1.3264065436056152</v>
      </c>
      <c r="X33" s="17"/>
    </row>
    <row r="34" spans="1:24" ht="17.100000000000001" customHeight="1" x14ac:dyDescent="0.15">
      <c r="A34" s="47">
        <v>22</v>
      </c>
      <c r="B34" s="224" t="s">
        <v>519</v>
      </c>
      <c r="C34" s="230">
        <v>230</v>
      </c>
      <c r="D34" s="23"/>
      <c r="E34" s="39">
        <f>C34/C6*100</f>
        <v>0.77230448943957553</v>
      </c>
      <c r="F34" s="39"/>
      <c r="G34" s="68">
        <v>22</v>
      </c>
      <c r="H34" s="224" t="s">
        <v>217</v>
      </c>
      <c r="I34" s="229">
        <v>96</v>
      </c>
      <c r="J34" s="41"/>
      <c r="K34" s="39">
        <f>I34/I6*100</f>
        <v>1.1021814006888633</v>
      </c>
      <c r="L34" s="33"/>
      <c r="M34" s="68">
        <v>22</v>
      </c>
      <c r="N34" s="224" t="s">
        <v>507</v>
      </c>
      <c r="O34" s="230">
        <v>868</v>
      </c>
      <c r="P34" s="32"/>
      <c r="Q34" s="39">
        <v>1.7</v>
      </c>
      <c r="R34" s="33"/>
      <c r="S34" s="68">
        <v>22</v>
      </c>
      <c r="T34" s="224" t="s">
        <v>511</v>
      </c>
      <c r="U34" s="229">
        <v>114</v>
      </c>
      <c r="V34" s="33"/>
      <c r="W34" s="39">
        <f>U34/U6*100</f>
        <v>1.2600862164253344</v>
      </c>
      <c r="X34" s="17"/>
    </row>
    <row r="35" spans="1:24" ht="17.100000000000001" customHeight="1" x14ac:dyDescent="0.15">
      <c r="A35" s="47">
        <v>23</v>
      </c>
      <c r="B35" s="224" t="s">
        <v>217</v>
      </c>
      <c r="C35" s="230">
        <v>211</v>
      </c>
      <c r="D35" s="23"/>
      <c r="E35" s="39">
        <f>C35/C6*100</f>
        <v>0.7085054229206541</v>
      </c>
      <c r="F35" s="39"/>
      <c r="G35" s="68">
        <v>23</v>
      </c>
      <c r="H35" s="224" t="s">
        <v>526</v>
      </c>
      <c r="I35" s="229">
        <v>92</v>
      </c>
      <c r="J35" s="41"/>
      <c r="K35" s="39">
        <f>I35/I6*100</f>
        <v>1.0562571756601606</v>
      </c>
      <c r="L35" s="33"/>
      <c r="M35" s="68">
        <v>23</v>
      </c>
      <c r="N35" s="224" t="s">
        <v>508</v>
      </c>
      <c r="O35" s="230">
        <v>707</v>
      </c>
      <c r="P35" s="32"/>
      <c r="Q35" s="39">
        <v>1.7</v>
      </c>
      <c r="R35" s="33"/>
      <c r="S35" s="68">
        <v>23</v>
      </c>
      <c r="T35" s="224" t="s">
        <v>521</v>
      </c>
      <c r="U35" s="229">
        <v>114</v>
      </c>
      <c r="V35" s="33"/>
      <c r="W35" s="39">
        <f>U35/U6*100</f>
        <v>1.2600862164253344</v>
      </c>
      <c r="X35" s="17"/>
    </row>
    <row r="36" spans="1:24" ht="17.100000000000001" customHeight="1" x14ac:dyDescent="0.15">
      <c r="A36" s="47">
        <v>24</v>
      </c>
      <c r="B36" s="224" t="s">
        <v>527</v>
      </c>
      <c r="C36" s="230">
        <v>201</v>
      </c>
      <c r="D36" s="23"/>
      <c r="E36" s="39">
        <f>C36/C6*100</f>
        <v>0.67492696685806386</v>
      </c>
      <c r="F36" s="39"/>
      <c r="G36" s="68">
        <v>24</v>
      </c>
      <c r="H36" s="224" t="s">
        <v>520</v>
      </c>
      <c r="I36" s="229">
        <v>79</v>
      </c>
      <c r="J36" s="41"/>
      <c r="K36" s="39">
        <f>I36/I6*100</f>
        <v>0.90700344431687718</v>
      </c>
      <c r="L36" s="33"/>
      <c r="M36" s="68">
        <v>24</v>
      </c>
      <c r="N36" s="224" t="s">
        <v>519</v>
      </c>
      <c r="O36" s="230">
        <v>595</v>
      </c>
      <c r="P36" s="32"/>
      <c r="Q36" s="39">
        <f>O36/O6*100</f>
        <v>1.1281759575274934</v>
      </c>
      <c r="R36" s="33"/>
      <c r="S36" s="68">
        <v>23</v>
      </c>
      <c r="T36" s="224" t="s">
        <v>207</v>
      </c>
      <c r="U36" s="229">
        <v>105</v>
      </c>
      <c r="V36" s="33"/>
      <c r="W36" s="39">
        <f>U36/U6*100</f>
        <v>1.1606057256549132</v>
      </c>
      <c r="X36" s="17"/>
    </row>
    <row r="37" spans="1:24" ht="17.100000000000001" customHeight="1" x14ac:dyDescent="0.15">
      <c r="A37" s="47">
        <v>25</v>
      </c>
      <c r="B37" s="224" t="s">
        <v>520</v>
      </c>
      <c r="C37" s="230">
        <v>194</v>
      </c>
      <c r="D37" s="23"/>
      <c r="E37" s="39">
        <f>C37/C6*100</f>
        <v>0.65142204761425071</v>
      </c>
      <c r="F37" s="39"/>
      <c r="G37" s="68">
        <v>25</v>
      </c>
      <c r="H37" s="224" t="s">
        <v>523</v>
      </c>
      <c r="I37" s="229">
        <v>64</v>
      </c>
      <c r="J37" s="41"/>
      <c r="K37" s="39">
        <f>I37/I6*100</f>
        <v>0.7347876004592423</v>
      </c>
      <c r="L37" s="33"/>
      <c r="M37" s="68">
        <v>25</v>
      </c>
      <c r="N37" s="224" t="s">
        <v>509</v>
      </c>
      <c r="O37" s="230">
        <v>588</v>
      </c>
      <c r="P37" s="32"/>
      <c r="Q37" s="39">
        <f>O37/O6*100</f>
        <v>1.1149032992036405</v>
      </c>
      <c r="R37" s="33"/>
      <c r="S37" s="68">
        <v>25</v>
      </c>
      <c r="T37" s="224" t="s">
        <v>209</v>
      </c>
      <c r="U37" s="229">
        <v>94</v>
      </c>
      <c r="V37" s="33"/>
      <c r="W37" s="39">
        <f>U37/U6*100</f>
        <v>1.0390184591577318</v>
      </c>
      <c r="X37" s="17"/>
    </row>
    <row r="38" spans="1:24" ht="17.100000000000001" customHeight="1" x14ac:dyDescent="0.15">
      <c r="A38" s="47">
        <v>26</v>
      </c>
      <c r="B38" s="224" t="s">
        <v>523</v>
      </c>
      <c r="C38" s="230">
        <v>189</v>
      </c>
      <c r="D38" s="23"/>
      <c r="E38" s="39">
        <f>C38/C6*100</f>
        <v>0.63463281958295559</v>
      </c>
      <c r="F38" s="39"/>
      <c r="G38" s="68">
        <v>26</v>
      </c>
      <c r="H38" s="224" t="s">
        <v>524</v>
      </c>
      <c r="I38" s="229">
        <v>61</v>
      </c>
      <c r="J38" s="41"/>
      <c r="K38" s="39">
        <f>I38/I6*100</f>
        <v>0.70034443168771521</v>
      </c>
      <c r="L38" s="33"/>
      <c r="M38" s="68">
        <v>26</v>
      </c>
      <c r="N38" s="224" t="s">
        <v>510</v>
      </c>
      <c r="O38" s="230">
        <v>581</v>
      </c>
      <c r="P38" s="32"/>
      <c r="Q38" s="39">
        <f>O38/O6*100</f>
        <v>1.1016306408797876</v>
      </c>
      <c r="R38" s="33"/>
      <c r="S38" s="68">
        <v>26</v>
      </c>
      <c r="T38" s="224" t="s">
        <v>513</v>
      </c>
      <c r="U38" s="229">
        <v>80</v>
      </c>
      <c r="V38" s="33"/>
      <c r="W38" s="39">
        <f>U38/U6*100</f>
        <v>0.88427102907041011</v>
      </c>
      <c r="X38" s="17"/>
    </row>
    <row r="39" spans="1:24" ht="17.100000000000001" customHeight="1" x14ac:dyDescent="0.15">
      <c r="A39" s="47">
        <v>27</v>
      </c>
      <c r="B39" s="224" t="s">
        <v>524</v>
      </c>
      <c r="C39" s="230">
        <v>139</v>
      </c>
      <c r="D39" s="23"/>
      <c r="E39" s="39">
        <f>C39/C6*100</f>
        <v>0.46674053927000436</v>
      </c>
      <c r="F39" s="39"/>
      <c r="G39" s="68">
        <v>26</v>
      </c>
      <c r="H39" s="224" t="s">
        <v>527</v>
      </c>
      <c r="I39" s="229">
        <v>59</v>
      </c>
      <c r="J39" s="41"/>
      <c r="K39" s="39">
        <f>I39/I6*100</f>
        <v>0.67738231917336389</v>
      </c>
      <c r="L39" s="33"/>
      <c r="M39" s="68">
        <v>27</v>
      </c>
      <c r="N39" s="224" t="s">
        <v>209</v>
      </c>
      <c r="O39" s="230">
        <v>466</v>
      </c>
      <c r="P39" s="32"/>
      <c r="Q39" s="39">
        <f>O39/O6*100</f>
        <v>0.88357982555934778</v>
      </c>
      <c r="R39" s="33"/>
      <c r="S39" s="68">
        <v>27</v>
      </c>
      <c r="T39" s="224" t="s">
        <v>522</v>
      </c>
      <c r="U39" s="229">
        <v>71</v>
      </c>
      <c r="V39" s="33"/>
      <c r="W39" s="39">
        <f>U39/U6*100</f>
        <v>0.7847905382999889</v>
      </c>
      <c r="X39" s="17"/>
    </row>
    <row r="40" spans="1:24" ht="17.100000000000001" customHeight="1" x14ac:dyDescent="0.15">
      <c r="A40" s="47">
        <v>28</v>
      </c>
      <c r="B40" s="224" t="s">
        <v>528</v>
      </c>
      <c r="C40" s="230">
        <v>139</v>
      </c>
      <c r="D40" s="23"/>
      <c r="E40" s="39">
        <f>C40/C6*100</f>
        <v>0.46674053927000436</v>
      </c>
      <c r="F40" s="39"/>
      <c r="G40" s="68">
        <v>28</v>
      </c>
      <c r="H40" s="224" t="s">
        <v>494</v>
      </c>
      <c r="I40" s="229">
        <v>58</v>
      </c>
      <c r="J40" s="41"/>
      <c r="K40" s="39">
        <f>I40/I6*100</f>
        <v>0.66590126291618834</v>
      </c>
      <c r="L40" s="33"/>
      <c r="M40" s="68">
        <v>28</v>
      </c>
      <c r="N40" s="224" t="s">
        <v>511</v>
      </c>
      <c r="O40" s="230">
        <v>461</v>
      </c>
      <c r="P40" s="32"/>
      <c r="Q40" s="39">
        <f>O40/O6*100</f>
        <v>0.8740993553280243</v>
      </c>
      <c r="R40" s="33"/>
      <c r="S40" s="68">
        <v>28</v>
      </c>
      <c r="T40" s="224" t="s">
        <v>523</v>
      </c>
      <c r="U40" s="229">
        <v>71</v>
      </c>
      <c r="V40" s="33"/>
      <c r="W40" s="39">
        <f>U40/U6*100</f>
        <v>0.7847905382999889</v>
      </c>
      <c r="X40" s="17"/>
    </row>
    <row r="41" spans="1:24" ht="17.100000000000001" customHeight="1" x14ac:dyDescent="0.15">
      <c r="A41" s="47">
        <v>29</v>
      </c>
      <c r="B41" s="224" t="s">
        <v>494</v>
      </c>
      <c r="C41" s="230">
        <v>128</v>
      </c>
      <c r="D41" s="45"/>
      <c r="E41" s="39">
        <f>C41/C6*100</f>
        <v>0.4298042376011551</v>
      </c>
      <c r="F41" s="39"/>
      <c r="G41" s="68">
        <v>29</v>
      </c>
      <c r="H41" s="224" t="s">
        <v>532</v>
      </c>
      <c r="I41" s="229">
        <v>56</v>
      </c>
      <c r="J41" s="41"/>
      <c r="K41" s="39">
        <f>I41/I6*100</f>
        <v>0.64293915040183702</v>
      </c>
      <c r="L41" s="47"/>
      <c r="M41" s="68">
        <v>29</v>
      </c>
      <c r="N41" s="224" t="s">
        <v>512</v>
      </c>
      <c r="O41" s="230">
        <v>443</v>
      </c>
      <c r="P41" s="47"/>
      <c r="Q41" s="39">
        <f>O41/O6*100</f>
        <v>0.83996966249525984</v>
      </c>
      <c r="R41" s="47"/>
      <c r="S41" s="68">
        <v>29</v>
      </c>
      <c r="T41" s="224" t="s">
        <v>524</v>
      </c>
      <c r="U41" s="229">
        <v>57</v>
      </c>
      <c r="V41" s="47"/>
      <c r="W41" s="39">
        <f>U41/U6*100</f>
        <v>0.63004310821266718</v>
      </c>
      <c r="X41" s="17"/>
    </row>
    <row r="42" spans="1:24" ht="17.100000000000001" customHeight="1" x14ac:dyDescent="0.15">
      <c r="A42" s="47">
        <v>30</v>
      </c>
      <c r="B42" s="224" t="s">
        <v>529</v>
      </c>
      <c r="C42" s="230">
        <v>128</v>
      </c>
      <c r="D42" s="45"/>
      <c r="E42" s="39">
        <f>C42/C6*100</f>
        <v>0.4298042376011551</v>
      </c>
      <c r="F42" s="39"/>
      <c r="G42" s="68">
        <v>30</v>
      </c>
      <c r="H42" s="224" t="s">
        <v>530</v>
      </c>
      <c r="I42" s="229">
        <v>55</v>
      </c>
      <c r="J42" s="41"/>
      <c r="K42" s="39">
        <f>I42/I6*100</f>
        <v>0.63145809414466125</v>
      </c>
      <c r="L42" s="47"/>
      <c r="M42" s="68">
        <v>30</v>
      </c>
      <c r="N42" s="224" t="s">
        <v>513</v>
      </c>
      <c r="O42" s="230">
        <v>372</v>
      </c>
      <c r="P42" s="47"/>
      <c r="Q42" s="39">
        <f>O42/O6*100</f>
        <v>0.70534698521046646</v>
      </c>
      <c r="R42" s="47"/>
      <c r="S42" s="68">
        <v>30</v>
      </c>
      <c r="T42" s="224" t="s">
        <v>509</v>
      </c>
      <c r="U42" s="229">
        <v>51</v>
      </c>
      <c r="V42" s="47"/>
      <c r="W42" s="39">
        <f>U42/U6*100</f>
        <v>0.56372278103238638</v>
      </c>
      <c r="X42" s="17"/>
    </row>
    <row r="43" spans="1:24" ht="5.65" customHeight="1" x14ac:dyDescent="0.15">
      <c r="A43" s="88"/>
      <c r="B43" s="81"/>
      <c r="C43" s="93"/>
      <c r="D43" s="93"/>
      <c r="E43" s="94"/>
      <c r="F43" s="94"/>
      <c r="G43" s="81"/>
      <c r="H43" s="81"/>
      <c r="I43" s="88"/>
      <c r="J43" s="88"/>
      <c r="K43" s="94"/>
      <c r="L43" s="88"/>
      <c r="M43" s="81"/>
      <c r="N43" s="81"/>
      <c r="O43" s="88"/>
      <c r="P43" s="88"/>
      <c r="Q43" s="88"/>
      <c r="R43" s="88"/>
      <c r="S43" s="81"/>
      <c r="T43" s="81"/>
      <c r="U43" s="88"/>
      <c r="V43" s="88"/>
      <c r="W43" s="88"/>
      <c r="X43" s="60"/>
    </row>
    <row r="44" spans="1:24" ht="13.5" customHeight="1" x14ac:dyDescent="0.15">
      <c r="B44" s="6"/>
      <c r="G44" s="317" t="s">
        <v>534</v>
      </c>
      <c r="H44" s="317"/>
      <c r="I44" s="317"/>
      <c r="J44" s="317"/>
      <c r="K44" s="317"/>
      <c r="L44" s="18"/>
      <c r="O44" s="16"/>
      <c r="P44" s="16"/>
      <c r="Q44" s="16"/>
      <c r="R44" s="16"/>
      <c r="S44" s="317" t="s">
        <v>536</v>
      </c>
      <c r="T44" s="317"/>
      <c r="U44" s="317"/>
      <c r="V44" s="317"/>
      <c r="W44" s="317"/>
    </row>
    <row r="45" spans="1:24" ht="13.5" customHeight="1" x14ac:dyDescent="0.15">
      <c r="C45" s="6"/>
      <c r="D45" s="6"/>
      <c r="G45" s="318" t="s">
        <v>535</v>
      </c>
      <c r="H45" s="318"/>
      <c r="I45" s="318"/>
      <c r="J45" s="318"/>
      <c r="K45" s="318"/>
      <c r="O45" s="8"/>
      <c r="P45" s="15"/>
      <c r="Q45" s="8"/>
      <c r="R45" s="15"/>
      <c r="S45" s="318" t="s">
        <v>537</v>
      </c>
      <c r="T45" s="318"/>
      <c r="U45" s="318"/>
      <c r="V45" s="318"/>
      <c r="W45" s="318"/>
    </row>
  </sheetData>
  <mergeCells count="20">
    <mergeCell ref="S44:W44"/>
    <mergeCell ref="S45:W45"/>
    <mergeCell ref="G44:K44"/>
    <mergeCell ref="G45:K45"/>
    <mergeCell ref="I2:L2"/>
    <mergeCell ref="U2:X2"/>
    <mergeCell ref="A1:K1"/>
    <mergeCell ref="M1:W1"/>
    <mergeCell ref="C4:D4"/>
    <mergeCell ref="E4:F4"/>
    <mergeCell ref="I4:J4"/>
    <mergeCell ref="K4:L4"/>
    <mergeCell ref="G3:L3"/>
    <mergeCell ref="A3:F3"/>
    <mergeCell ref="O4:P4"/>
    <mergeCell ref="Q4:R4"/>
    <mergeCell ref="U4:V4"/>
    <mergeCell ref="W4:X4"/>
    <mergeCell ref="S3:X3"/>
    <mergeCell ref="M3:R3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 differentOddEven="1">
    <oddHeader>&amp;L&amp;"ＭＳ 明朝,標準"&amp;10 22　人　口</oddHeader>
    <evenHeader>&amp;R&amp;"ＭＳ 明朝,標準"&amp;10人　口　23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52"/>
  <sheetViews>
    <sheetView showGridLines="0" view="pageBreakPreview" zoomScale="85" zoomScaleNormal="90" zoomScaleSheetLayoutView="85" zoomScalePageLayoutView="90" workbookViewId="0">
      <selection activeCell="O2" sqref="O2:P2"/>
    </sheetView>
  </sheetViews>
  <sheetFormatPr defaultRowHeight="13.5" x14ac:dyDescent="0.15"/>
  <cols>
    <col min="1" max="1" width="15" style="16" customWidth="1"/>
    <col min="2" max="3" width="10.75" style="6" customWidth="1"/>
    <col min="4" max="4" width="11" style="6" customWidth="1"/>
    <col min="5" max="5" width="9.75" style="6" customWidth="1"/>
    <col min="6" max="6" width="10.125" style="6" customWidth="1"/>
    <col min="7" max="7" width="9.75" style="6" customWidth="1"/>
    <col min="8" max="8" width="9.75" style="17" customWidth="1"/>
    <col min="9" max="9" width="15.875" style="6" customWidth="1"/>
    <col min="10" max="11" width="10.75" style="6" customWidth="1"/>
    <col min="12" max="12" width="11" style="6" customWidth="1"/>
    <col min="13" max="16" width="9.75" style="6" customWidth="1"/>
    <col min="17" max="16384" width="9" style="6"/>
  </cols>
  <sheetData>
    <row r="1" spans="1:16" ht="19.5" customHeight="1" x14ac:dyDescent="0.15">
      <c r="A1" s="275" t="s">
        <v>636</v>
      </c>
      <c r="B1" s="275"/>
      <c r="C1" s="275"/>
      <c r="D1" s="275"/>
      <c r="E1" s="275"/>
      <c r="F1" s="275"/>
      <c r="G1" s="275"/>
      <c r="H1" s="275"/>
      <c r="I1" s="323" t="s">
        <v>637</v>
      </c>
      <c r="J1" s="323"/>
      <c r="K1" s="323"/>
      <c r="L1" s="323"/>
      <c r="M1" s="323"/>
      <c r="N1" s="323"/>
      <c r="O1" s="323"/>
      <c r="P1" s="323"/>
    </row>
    <row r="2" spans="1:16" x14ac:dyDescent="0.15">
      <c r="A2" s="21"/>
      <c r="G2" s="322"/>
      <c r="H2" s="322"/>
      <c r="I2" s="191"/>
      <c r="M2" s="16"/>
      <c r="O2" s="319" t="s">
        <v>641</v>
      </c>
      <c r="P2" s="319"/>
    </row>
    <row r="3" spans="1:16" ht="24" customHeight="1" x14ac:dyDescent="0.15">
      <c r="A3" s="281" t="s">
        <v>14</v>
      </c>
      <c r="B3" s="273" t="s">
        <v>223</v>
      </c>
      <c r="C3" s="326" t="s">
        <v>224</v>
      </c>
      <c r="D3" s="100" t="s">
        <v>225</v>
      </c>
      <c r="E3" s="324" t="s">
        <v>226</v>
      </c>
      <c r="F3" s="325"/>
      <c r="G3" s="325"/>
      <c r="H3" s="325"/>
      <c r="I3" s="281" t="s">
        <v>14</v>
      </c>
      <c r="J3" s="273" t="s">
        <v>223</v>
      </c>
      <c r="K3" s="326" t="s">
        <v>224</v>
      </c>
      <c r="L3" s="100" t="s">
        <v>225</v>
      </c>
      <c r="M3" s="324" t="s">
        <v>422</v>
      </c>
      <c r="N3" s="325"/>
      <c r="O3" s="325"/>
      <c r="P3" s="325"/>
    </row>
    <row r="4" spans="1:16" ht="29.25" customHeight="1" x14ac:dyDescent="0.15">
      <c r="A4" s="280"/>
      <c r="B4" s="274"/>
      <c r="C4" s="327"/>
      <c r="D4" s="51" t="s">
        <v>6</v>
      </c>
      <c r="E4" s="51" t="s">
        <v>285</v>
      </c>
      <c r="F4" s="99" t="s">
        <v>287</v>
      </c>
      <c r="G4" s="51" t="s">
        <v>227</v>
      </c>
      <c r="H4" s="187" t="s">
        <v>288</v>
      </c>
      <c r="I4" s="280"/>
      <c r="J4" s="274"/>
      <c r="K4" s="327"/>
      <c r="L4" s="51" t="s">
        <v>6</v>
      </c>
      <c r="M4" s="51" t="s">
        <v>286</v>
      </c>
      <c r="N4" s="99" t="s">
        <v>287</v>
      </c>
      <c r="O4" s="51" t="s">
        <v>227</v>
      </c>
      <c r="P4" s="52" t="s">
        <v>289</v>
      </c>
    </row>
    <row r="5" spans="1:16" ht="15.6" customHeight="1" x14ac:dyDescent="0.15">
      <c r="A5" s="95" t="s">
        <v>21</v>
      </c>
      <c r="B5" s="96">
        <v>82768</v>
      </c>
      <c r="C5" s="96">
        <v>183966</v>
      </c>
      <c r="D5" s="96">
        <v>27699</v>
      </c>
      <c r="E5" s="96">
        <v>8956</v>
      </c>
      <c r="F5" s="96">
        <v>4433</v>
      </c>
      <c r="G5" s="96">
        <v>1526</v>
      </c>
      <c r="H5" s="189">
        <v>8486</v>
      </c>
      <c r="I5" s="192" t="s">
        <v>429</v>
      </c>
      <c r="J5" s="97">
        <v>2086</v>
      </c>
      <c r="K5" s="97">
        <v>4151</v>
      </c>
      <c r="L5" s="97">
        <v>607</v>
      </c>
      <c r="M5" s="97">
        <v>211</v>
      </c>
      <c r="N5" s="97">
        <v>84</v>
      </c>
      <c r="O5" s="97">
        <v>25</v>
      </c>
      <c r="P5" s="178">
        <v>203</v>
      </c>
    </row>
    <row r="6" spans="1:16" ht="15.6" customHeight="1" x14ac:dyDescent="0.15">
      <c r="A6" s="98"/>
      <c r="B6" s="97"/>
      <c r="C6" s="97"/>
      <c r="D6" s="97"/>
      <c r="E6" s="97"/>
      <c r="F6" s="97"/>
      <c r="G6" s="97"/>
      <c r="H6" s="188"/>
      <c r="I6" s="98" t="s">
        <v>430</v>
      </c>
      <c r="J6" s="97">
        <v>1932</v>
      </c>
      <c r="K6" s="97">
        <v>3812</v>
      </c>
      <c r="L6" s="97">
        <v>694</v>
      </c>
      <c r="M6" s="97">
        <v>220</v>
      </c>
      <c r="N6" s="97">
        <v>113</v>
      </c>
      <c r="O6" s="97">
        <v>32</v>
      </c>
      <c r="P6" s="178">
        <v>225</v>
      </c>
    </row>
    <row r="7" spans="1:16" ht="15.6" customHeight="1" x14ac:dyDescent="0.15">
      <c r="A7" s="98" t="s">
        <v>22</v>
      </c>
      <c r="B7" s="97">
        <v>845</v>
      </c>
      <c r="C7" s="97">
        <v>1799</v>
      </c>
      <c r="D7" s="97">
        <v>383</v>
      </c>
      <c r="E7" s="97">
        <v>126</v>
      </c>
      <c r="F7" s="97">
        <v>48</v>
      </c>
      <c r="G7" s="97">
        <v>20</v>
      </c>
      <c r="H7" s="188">
        <v>138</v>
      </c>
      <c r="I7" s="98" t="s">
        <v>431</v>
      </c>
      <c r="J7" s="97">
        <v>1184</v>
      </c>
      <c r="K7" s="97">
        <v>2444</v>
      </c>
      <c r="L7" s="97">
        <v>430</v>
      </c>
      <c r="M7" s="97">
        <v>142</v>
      </c>
      <c r="N7" s="97">
        <v>74</v>
      </c>
      <c r="O7" s="97">
        <v>24</v>
      </c>
      <c r="P7" s="178">
        <v>128</v>
      </c>
    </row>
    <row r="8" spans="1:16" ht="15.6" customHeight="1" x14ac:dyDescent="0.15">
      <c r="A8" s="98" t="s">
        <v>23</v>
      </c>
      <c r="B8" s="97">
        <v>607</v>
      </c>
      <c r="C8" s="97">
        <v>1556</v>
      </c>
      <c r="D8" s="97">
        <v>256</v>
      </c>
      <c r="E8" s="97">
        <v>94</v>
      </c>
      <c r="F8" s="97">
        <v>38</v>
      </c>
      <c r="G8" s="97">
        <v>24</v>
      </c>
      <c r="H8" s="188">
        <v>51</v>
      </c>
      <c r="I8" s="98" t="s">
        <v>64</v>
      </c>
      <c r="J8" s="97">
        <v>905</v>
      </c>
      <c r="K8" s="97">
        <v>2206</v>
      </c>
      <c r="L8" s="97">
        <v>375</v>
      </c>
      <c r="M8" s="97">
        <v>125</v>
      </c>
      <c r="N8" s="97">
        <v>73</v>
      </c>
      <c r="O8" s="97">
        <v>16</v>
      </c>
      <c r="P8" s="178">
        <v>102</v>
      </c>
    </row>
    <row r="9" spans="1:16" ht="15.6" customHeight="1" x14ac:dyDescent="0.15">
      <c r="A9" s="98" t="s">
        <v>24</v>
      </c>
      <c r="B9" s="97">
        <v>640</v>
      </c>
      <c r="C9" s="97">
        <v>1461</v>
      </c>
      <c r="D9" s="97">
        <v>269</v>
      </c>
      <c r="E9" s="97">
        <v>107</v>
      </c>
      <c r="F9" s="97">
        <v>52</v>
      </c>
      <c r="G9" s="97">
        <v>15</v>
      </c>
      <c r="H9" s="188">
        <v>57</v>
      </c>
      <c r="I9" s="98" t="s">
        <v>432</v>
      </c>
      <c r="J9" s="97">
        <v>1677</v>
      </c>
      <c r="K9" s="97">
        <v>3208</v>
      </c>
      <c r="L9" s="97">
        <v>493</v>
      </c>
      <c r="M9" s="97">
        <v>145</v>
      </c>
      <c r="N9" s="97">
        <v>71</v>
      </c>
      <c r="O9" s="97">
        <v>25</v>
      </c>
      <c r="P9" s="178">
        <v>175</v>
      </c>
    </row>
    <row r="10" spans="1:16" ht="15.6" customHeight="1" x14ac:dyDescent="0.15">
      <c r="A10" s="98" t="s">
        <v>25</v>
      </c>
      <c r="B10" s="97">
        <v>696</v>
      </c>
      <c r="C10" s="97">
        <v>1539</v>
      </c>
      <c r="D10" s="97">
        <v>322</v>
      </c>
      <c r="E10" s="97">
        <v>102</v>
      </c>
      <c r="F10" s="97">
        <v>64</v>
      </c>
      <c r="G10" s="97">
        <v>14</v>
      </c>
      <c r="H10" s="188">
        <v>98</v>
      </c>
      <c r="I10" s="98"/>
      <c r="J10" s="97"/>
      <c r="K10" s="97"/>
      <c r="L10" s="97"/>
      <c r="M10" s="97"/>
      <c r="N10" s="97"/>
      <c r="O10" s="97"/>
      <c r="P10" s="178"/>
    </row>
    <row r="11" spans="1:16" ht="15.6" customHeight="1" x14ac:dyDescent="0.15">
      <c r="A11" s="98" t="s">
        <v>26</v>
      </c>
      <c r="B11" s="97">
        <v>977</v>
      </c>
      <c r="C11" s="97">
        <v>2031</v>
      </c>
      <c r="D11" s="97">
        <v>356</v>
      </c>
      <c r="E11" s="97">
        <v>128</v>
      </c>
      <c r="F11" s="97">
        <v>61</v>
      </c>
      <c r="G11" s="97">
        <v>8</v>
      </c>
      <c r="H11" s="188">
        <v>95</v>
      </c>
      <c r="I11" s="98" t="s">
        <v>433</v>
      </c>
      <c r="J11" s="97">
        <v>1367</v>
      </c>
      <c r="K11" s="97">
        <v>2738</v>
      </c>
      <c r="L11" s="97">
        <v>462</v>
      </c>
      <c r="M11" s="97">
        <v>153</v>
      </c>
      <c r="N11" s="97">
        <v>60</v>
      </c>
      <c r="O11" s="97">
        <v>22</v>
      </c>
      <c r="P11" s="178">
        <v>161</v>
      </c>
    </row>
    <row r="12" spans="1:16" ht="15.6" customHeight="1" x14ac:dyDescent="0.15">
      <c r="A12" s="98"/>
      <c r="B12" s="97"/>
      <c r="C12" s="97"/>
      <c r="D12" s="97"/>
      <c r="E12" s="97"/>
      <c r="F12" s="97"/>
      <c r="G12" s="97"/>
      <c r="H12" s="188"/>
      <c r="I12" s="98" t="s">
        <v>434</v>
      </c>
      <c r="J12" s="97">
        <v>1062</v>
      </c>
      <c r="K12" s="97">
        <v>1972</v>
      </c>
      <c r="L12" s="97">
        <v>327</v>
      </c>
      <c r="M12" s="97">
        <v>127</v>
      </c>
      <c r="N12" s="97">
        <v>34</v>
      </c>
      <c r="O12" s="97">
        <v>17</v>
      </c>
      <c r="P12" s="178">
        <v>105</v>
      </c>
    </row>
    <row r="13" spans="1:16" ht="15.6" customHeight="1" x14ac:dyDescent="0.15">
      <c r="A13" s="98" t="s">
        <v>27</v>
      </c>
      <c r="B13" s="97">
        <v>7615</v>
      </c>
      <c r="C13" s="97">
        <v>16919</v>
      </c>
      <c r="D13" s="97">
        <v>2398</v>
      </c>
      <c r="E13" s="97">
        <v>839</v>
      </c>
      <c r="F13" s="97">
        <v>424</v>
      </c>
      <c r="G13" s="97">
        <v>173</v>
      </c>
      <c r="H13" s="188">
        <v>598</v>
      </c>
      <c r="I13" s="98" t="s">
        <v>68</v>
      </c>
      <c r="J13" s="97">
        <v>4146</v>
      </c>
      <c r="K13" s="97">
        <v>9043</v>
      </c>
      <c r="L13" s="97">
        <v>1489</v>
      </c>
      <c r="M13" s="97">
        <v>489</v>
      </c>
      <c r="N13" s="97">
        <v>249</v>
      </c>
      <c r="O13" s="97">
        <v>98</v>
      </c>
      <c r="P13" s="178">
        <v>417</v>
      </c>
    </row>
    <row r="14" spans="1:16" ht="15.6" customHeight="1" x14ac:dyDescent="0.15">
      <c r="A14" s="98" t="s">
        <v>28</v>
      </c>
      <c r="B14" s="97">
        <v>2618</v>
      </c>
      <c r="C14" s="97">
        <v>5584</v>
      </c>
      <c r="D14" s="97">
        <v>632</v>
      </c>
      <c r="E14" s="97">
        <v>173</v>
      </c>
      <c r="F14" s="97">
        <v>113</v>
      </c>
      <c r="G14" s="97">
        <v>47</v>
      </c>
      <c r="H14" s="188">
        <v>195</v>
      </c>
      <c r="I14" s="98" t="s">
        <v>435</v>
      </c>
      <c r="J14" s="97">
        <v>1496</v>
      </c>
      <c r="K14" s="97">
        <v>2787</v>
      </c>
      <c r="L14" s="97">
        <v>480</v>
      </c>
      <c r="M14" s="97">
        <v>124</v>
      </c>
      <c r="N14" s="97">
        <v>63</v>
      </c>
      <c r="O14" s="97">
        <v>25</v>
      </c>
      <c r="P14" s="178">
        <v>186</v>
      </c>
    </row>
    <row r="15" spans="1:16" ht="15.6" customHeight="1" x14ac:dyDescent="0.15">
      <c r="A15" s="98" t="s">
        <v>29</v>
      </c>
      <c r="B15" s="97">
        <v>332</v>
      </c>
      <c r="C15" s="97">
        <v>702</v>
      </c>
      <c r="D15" s="97">
        <v>83</v>
      </c>
      <c r="E15" s="97">
        <v>34</v>
      </c>
      <c r="F15" s="97">
        <v>9</v>
      </c>
      <c r="G15" s="97">
        <v>3</v>
      </c>
      <c r="H15" s="188">
        <v>24</v>
      </c>
      <c r="I15" s="98" t="s">
        <v>436</v>
      </c>
      <c r="J15" s="97">
        <v>566</v>
      </c>
      <c r="K15" s="97">
        <v>998</v>
      </c>
      <c r="L15" s="97">
        <v>143</v>
      </c>
      <c r="M15" s="97">
        <v>38</v>
      </c>
      <c r="N15" s="97">
        <v>22</v>
      </c>
      <c r="O15" s="97">
        <v>8</v>
      </c>
      <c r="P15" s="178">
        <v>50</v>
      </c>
    </row>
    <row r="16" spans="1:16" ht="15.6" customHeight="1" x14ac:dyDescent="0.15">
      <c r="A16" s="98" t="s">
        <v>30</v>
      </c>
      <c r="B16" s="97">
        <v>648</v>
      </c>
      <c r="C16" s="97">
        <v>1658</v>
      </c>
      <c r="D16" s="97">
        <v>175</v>
      </c>
      <c r="E16" s="97">
        <v>61</v>
      </c>
      <c r="F16" s="97">
        <v>26</v>
      </c>
      <c r="G16" s="97">
        <v>15</v>
      </c>
      <c r="H16" s="188">
        <v>49</v>
      </c>
      <c r="I16" s="98"/>
      <c r="J16" s="97"/>
      <c r="K16" s="97"/>
      <c r="L16" s="97"/>
      <c r="M16" s="97"/>
      <c r="N16" s="97"/>
      <c r="O16" s="97"/>
      <c r="P16" s="178"/>
    </row>
    <row r="17" spans="1:16" ht="15.6" customHeight="1" x14ac:dyDescent="0.15">
      <c r="A17" s="98" t="s">
        <v>31</v>
      </c>
      <c r="B17" s="97">
        <v>375</v>
      </c>
      <c r="C17" s="97">
        <v>875</v>
      </c>
      <c r="D17" s="97">
        <v>186</v>
      </c>
      <c r="E17" s="97">
        <v>81</v>
      </c>
      <c r="F17" s="97">
        <v>30</v>
      </c>
      <c r="G17" s="97">
        <v>11</v>
      </c>
      <c r="H17" s="188">
        <v>50</v>
      </c>
      <c r="I17" s="98" t="s">
        <v>437</v>
      </c>
      <c r="J17" s="97">
        <v>628</v>
      </c>
      <c r="K17" s="97">
        <v>1324</v>
      </c>
      <c r="L17" s="97">
        <v>284</v>
      </c>
      <c r="M17" s="97">
        <v>99</v>
      </c>
      <c r="N17" s="97">
        <v>47</v>
      </c>
      <c r="O17" s="97">
        <v>11</v>
      </c>
      <c r="P17" s="178">
        <v>75</v>
      </c>
    </row>
    <row r="18" spans="1:16" ht="15.6" customHeight="1" x14ac:dyDescent="0.15">
      <c r="A18" s="98" t="s">
        <v>32</v>
      </c>
      <c r="B18" s="97">
        <v>471</v>
      </c>
      <c r="C18" s="97">
        <v>1080</v>
      </c>
      <c r="D18" s="97">
        <v>209</v>
      </c>
      <c r="E18" s="97">
        <v>67</v>
      </c>
      <c r="F18" s="97">
        <v>32</v>
      </c>
      <c r="G18" s="97">
        <v>9</v>
      </c>
      <c r="H18" s="188">
        <v>75</v>
      </c>
      <c r="I18" s="98" t="s">
        <v>72</v>
      </c>
      <c r="J18" s="97">
        <v>1820</v>
      </c>
      <c r="K18" s="97">
        <v>4464</v>
      </c>
      <c r="L18" s="97">
        <v>570</v>
      </c>
      <c r="M18" s="97">
        <v>214</v>
      </c>
      <c r="N18" s="97">
        <v>118</v>
      </c>
      <c r="O18" s="97">
        <v>29</v>
      </c>
      <c r="P18" s="178">
        <v>131</v>
      </c>
    </row>
    <row r="19" spans="1:16" ht="15.6" customHeight="1" x14ac:dyDescent="0.15">
      <c r="A19" s="98" t="s">
        <v>33</v>
      </c>
      <c r="B19" s="97">
        <v>703</v>
      </c>
      <c r="C19" s="97">
        <v>1621</v>
      </c>
      <c r="D19" s="97">
        <v>269</v>
      </c>
      <c r="E19" s="97">
        <v>76</v>
      </c>
      <c r="F19" s="97">
        <v>22</v>
      </c>
      <c r="G19" s="97">
        <v>4</v>
      </c>
      <c r="H19" s="188">
        <v>129</v>
      </c>
      <c r="I19" s="98" t="s">
        <v>73</v>
      </c>
      <c r="J19" s="97">
        <v>1005</v>
      </c>
      <c r="K19" s="97">
        <v>2414</v>
      </c>
      <c r="L19" s="97">
        <v>289</v>
      </c>
      <c r="M19" s="97">
        <v>109</v>
      </c>
      <c r="N19" s="97">
        <v>53</v>
      </c>
      <c r="O19" s="97">
        <v>21</v>
      </c>
      <c r="P19" s="178">
        <v>62</v>
      </c>
    </row>
    <row r="20" spans="1:16" ht="15.6" customHeight="1" x14ac:dyDescent="0.15">
      <c r="A20" s="98"/>
      <c r="B20" s="97"/>
      <c r="C20" s="97"/>
      <c r="D20" s="97"/>
      <c r="E20" s="97"/>
      <c r="F20" s="97"/>
      <c r="G20" s="97"/>
      <c r="H20" s="188"/>
      <c r="I20" s="98" t="s">
        <v>438</v>
      </c>
      <c r="J20" s="97">
        <v>3684</v>
      </c>
      <c r="K20" s="97">
        <v>9279</v>
      </c>
      <c r="L20" s="97">
        <v>1249</v>
      </c>
      <c r="M20" s="97">
        <v>386</v>
      </c>
      <c r="N20" s="97">
        <v>240</v>
      </c>
      <c r="O20" s="97">
        <v>71</v>
      </c>
      <c r="P20" s="178">
        <v>361</v>
      </c>
    </row>
    <row r="21" spans="1:16" ht="15.6" customHeight="1" x14ac:dyDescent="0.15">
      <c r="A21" s="98" t="s">
        <v>34</v>
      </c>
      <c r="B21" s="97">
        <v>587</v>
      </c>
      <c r="C21" s="97">
        <v>1161</v>
      </c>
      <c r="D21" s="97">
        <v>266</v>
      </c>
      <c r="E21" s="97">
        <v>74</v>
      </c>
      <c r="F21" s="97">
        <v>38</v>
      </c>
      <c r="G21" s="97">
        <v>12</v>
      </c>
      <c r="H21" s="188">
        <v>91</v>
      </c>
      <c r="I21" s="98" t="s">
        <v>439</v>
      </c>
      <c r="J21" s="97">
        <v>2278</v>
      </c>
      <c r="K21" s="97">
        <v>5268</v>
      </c>
      <c r="L21" s="97">
        <v>768</v>
      </c>
      <c r="M21" s="97">
        <v>254</v>
      </c>
      <c r="N21" s="97">
        <v>121</v>
      </c>
      <c r="O21" s="97">
        <v>49</v>
      </c>
      <c r="P21" s="178">
        <v>235</v>
      </c>
    </row>
    <row r="22" spans="1:16" ht="15.6" customHeight="1" x14ac:dyDescent="0.15">
      <c r="A22" s="98" t="s">
        <v>35</v>
      </c>
      <c r="B22" s="97">
        <v>833</v>
      </c>
      <c r="C22" s="97">
        <v>1544</v>
      </c>
      <c r="D22" s="97">
        <v>271</v>
      </c>
      <c r="E22" s="97">
        <v>64</v>
      </c>
      <c r="F22" s="97">
        <v>28</v>
      </c>
      <c r="G22" s="97">
        <v>11</v>
      </c>
      <c r="H22" s="188">
        <v>115</v>
      </c>
      <c r="I22" s="98"/>
      <c r="J22" s="97"/>
      <c r="K22" s="97"/>
      <c r="L22" s="97"/>
      <c r="M22" s="97"/>
      <c r="N22" s="97"/>
      <c r="O22" s="97"/>
      <c r="P22" s="178"/>
    </row>
    <row r="23" spans="1:16" ht="15.6" customHeight="1" x14ac:dyDescent="0.15">
      <c r="A23" s="98" t="s">
        <v>36</v>
      </c>
      <c r="B23" s="97">
        <v>1148</v>
      </c>
      <c r="C23" s="97">
        <v>2691</v>
      </c>
      <c r="D23" s="97">
        <v>498</v>
      </c>
      <c r="E23" s="97">
        <v>154</v>
      </c>
      <c r="F23" s="97">
        <v>67</v>
      </c>
      <c r="G23" s="97">
        <v>18</v>
      </c>
      <c r="H23" s="188">
        <v>173</v>
      </c>
      <c r="I23" s="98" t="s">
        <v>440</v>
      </c>
      <c r="J23" s="97">
        <v>928</v>
      </c>
      <c r="K23" s="97">
        <v>2368</v>
      </c>
      <c r="L23" s="97">
        <v>243</v>
      </c>
      <c r="M23" s="97">
        <v>82</v>
      </c>
      <c r="N23" s="97">
        <v>43</v>
      </c>
      <c r="O23" s="97">
        <v>15</v>
      </c>
      <c r="P23" s="178">
        <v>56</v>
      </c>
    </row>
    <row r="24" spans="1:16" ht="15.6" customHeight="1" x14ac:dyDescent="0.15">
      <c r="A24" s="98" t="s">
        <v>37</v>
      </c>
      <c r="B24" s="97">
        <v>663</v>
      </c>
      <c r="C24" s="97">
        <v>1570</v>
      </c>
      <c r="D24" s="97">
        <v>300</v>
      </c>
      <c r="E24" s="97">
        <v>91</v>
      </c>
      <c r="F24" s="97">
        <v>50</v>
      </c>
      <c r="G24" s="97">
        <v>16</v>
      </c>
      <c r="H24" s="188">
        <v>100</v>
      </c>
      <c r="I24" s="98" t="s">
        <v>441</v>
      </c>
      <c r="J24" s="97">
        <v>698</v>
      </c>
      <c r="K24" s="97">
        <v>1563</v>
      </c>
      <c r="L24" s="97">
        <v>274</v>
      </c>
      <c r="M24" s="97">
        <v>75</v>
      </c>
      <c r="N24" s="97">
        <v>32</v>
      </c>
      <c r="O24" s="97">
        <v>21</v>
      </c>
      <c r="P24" s="178">
        <v>92</v>
      </c>
    </row>
    <row r="25" spans="1:16" ht="15.6" customHeight="1" x14ac:dyDescent="0.15">
      <c r="A25" s="98" t="s">
        <v>38</v>
      </c>
      <c r="B25" s="97">
        <v>1365</v>
      </c>
      <c r="C25" s="97">
        <v>3021</v>
      </c>
      <c r="D25" s="97">
        <v>387</v>
      </c>
      <c r="E25" s="97">
        <v>116</v>
      </c>
      <c r="F25" s="97">
        <v>57</v>
      </c>
      <c r="G25" s="97">
        <v>26</v>
      </c>
      <c r="H25" s="188">
        <v>136</v>
      </c>
      <c r="I25" s="98" t="s">
        <v>460</v>
      </c>
      <c r="J25" s="97">
        <v>130</v>
      </c>
      <c r="K25" s="97">
        <v>312</v>
      </c>
      <c r="L25" s="97">
        <v>60</v>
      </c>
      <c r="M25" s="97">
        <v>13</v>
      </c>
      <c r="N25" s="97">
        <v>9</v>
      </c>
      <c r="O25" s="97">
        <v>3</v>
      </c>
      <c r="P25" s="178">
        <v>21</v>
      </c>
    </row>
    <row r="26" spans="1:16" ht="15.6" customHeight="1" x14ac:dyDescent="0.15">
      <c r="A26" s="98"/>
      <c r="B26" s="97"/>
      <c r="C26" s="97"/>
      <c r="D26" s="97"/>
      <c r="E26" s="97"/>
      <c r="F26" s="97"/>
      <c r="G26" s="97"/>
      <c r="H26" s="188"/>
      <c r="I26" s="98" t="s">
        <v>461</v>
      </c>
      <c r="J26" s="97">
        <v>851</v>
      </c>
      <c r="K26" s="97">
        <v>2103</v>
      </c>
      <c r="L26" s="97">
        <v>276</v>
      </c>
      <c r="M26" s="97">
        <v>100</v>
      </c>
      <c r="N26" s="97">
        <v>59</v>
      </c>
      <c r="O26" s="97">
        <v>17</v>
      </c>
      <c r="P26" s="178">
        <v>63</v>
      </c>
    </row>
    <row r="27" spans="1:16" ht="15.6" customHeight="1" x14ac:dyDescent="0.15">
      <c r="A27" s="98" t="s">
        <v>39</v>
      </c>
      <c r="B27" s="97">
        <v>594</v>
      </c>
      <c r="C27" s="97">
        <v>1267</v>
      </c>
      <c r="D27" s="97">
        <v>351</v>
      </c>
      <c r="E27" s="97">
        <v>115</v>
      </c>
      <c r="F27" s="97">
        <v>48</v>
      </c>
      <c r="G27" s="97">
        <v>7</v>
      </c>
      <c r="H27" s="188">
        <v>139</v>
      </c>
      <c r="I27" s="98" t="s">
        <v>442</v>
      </c>
      <c r="J27" s="97">
        <v>652</v>
      </c>
      <c r="K27" s="97">
        <v>1578</v>
      </c>
      <c r="L27" s="97">
        <v>234</v>
      </c>
      <c r="M27" s="97">
        <v>71</v>
      </c>
      <c r="N27" s="97">
        <v>32</v>
      </c>
      <c r="O27" s="97">
        <v>9</v>
      </c>
      <c r="P27" s="178">
        <v>77</v>
      </c>
    </row>
    <row r="28" spans="1:16" ht="15.6" customHeight="1" x14ac:dyDescent="0.15">
      <c r="A28" s="98" t="s">
        <v>40</v>
      </c>
      <c r="B28" s="97">
        <v>544</v>
      </c>
      <c r="C28" s="97">
        <v>1183</v>
      </c>
      <c r="D28" s="97">
        <v>1</v>
      </c>
      <c r="E28" s="97" t="s">
        <v>479</v>
      </c>
      <c r="F28" s="97" t="s">
        <v>478</v>
      </c>
      <c r="G28" s="97">
        <v>1</v>
      </c>
      <c r="H28" s="188" t="s">
        <v>150</v>
      </c>
      <c r="I28" s="98"/>
      <c r="J28" s="97"/>
      <c r="K28" s="97"/>
      <c r="L28" s="97"/>
      <c r="M28" s="97"/>
      <c r="N28" s="97"/>
      <c r="O28" s="97"/>
      <c r="P28" s="178"/>
    </row>
    <row r="29" spans="1:16" ht="15.6" customHeight="1" x14ac:dyDescent="0.15">
      <c r="A29" s="98" t="s">
        <v>41</v>
      </c>
      <c r="B29" s="97">
        <v>819</v>
      </c>
      <c r="C29" s="97">
        <v>1192</v>
      </c>
      <c r="D29" s="97">
        <v>337</v>
      </c>
      <c r="E29" s="97">
        <v>89</v>
      </c>
      <c r="F29" s="97">
        <v>25</v>
      </c>
      <c r="G29" s="97">
        <v>3</v>
      </c>
      <c r="H29" s="188">
        <v>197</v>
      </c>
      <c r="I29" s="98" t="s">
        <v>443</v>
      </c>
      <c r="J29" s="97">
        <v>744</v>
      </c>
      <c r="K29" s="97">
        <v>1831</v>
      </c>
      <c r="L29" s="97">
        <v>264</v>
      </c>
      <c r="M29" s="97">
        <v>91</v>
      </c>
      <c r="N29" s="97">
        <v>51</v>
      </c>
      <c r="O29" s="97">
        <v>21</v>
      </c>
      <c r="P29" s="178">
        <v>67</v>
      </c>
    </row>
    <row r="30" spans="1:16" ht="15.6" customHeight="1" x14ac:dyDescent="0.15">
      <c r="A30" s="98" t="s">
        <v>42</v>
      </c>
      <c r="B30" s="97">
        <v>1202</v>
      </c>
      <c r="C30" s="97">
        <v>2729</v>
      </c>
      <c r="D30" s="97">
        <v>218</v>
      </c>
      <c r="E30" s="97">
        <v>65</v>
      </c>
      <c r="F30" s="97">
        <v>44</v>
      </c>
      <c r="G30" s="97">
        <v>13</v>
      </c>
      <c r="H30" s="188">
        <v>60</v>
      </c>
      <c r="I30" s="98" t="s">
        <v>444</v>
      </c>
      <c r="J30" s="97">
        <v>240</v>
      </c>
      <c r="K30" s="97">
        <v>676</v>
      </c>
      <c r="L30" s="97">
        <v>68</v>
      </c>
      <c r="M30" s="97">
        <v>24</v>
      </c>
      <c r="N30" s="97">
        <v>17</v>
      </c>
      <c r="O30" s="97">
        <v>9</v>
      </c>
      <c r="P30" s="178">
        <v>12</v>
      </c>
    </row>
    <row r="31" spans="1:16" ht="15.6" customHeight="1" x14ac:dyDescent="0.15">
      <c r="A31" s="98" t="s">
        <v>43</v>
      </c>
      <c r="B31" s="97">
        <v>791</v>
      </c>
      <c r="C31" s="97">
        <v>1709</v>
      </c>
      <c r="D31" s="97">
        <v>253</v>
      </c>
      <c r="E31" s="97">
        <v>89</v>
      </c>
      <c r="F31" s="97">
        <v>52</v>
      </c>
      <c r="G31" s="97">
        <v>20</v>
      </c>
      <c r="H31" s="188">
        <v>56</v>
      </c>
      <c r="I31" s="98" t="s">
        <v>445</v>
      </c>
      <c r="J31" s="97">
        <v>744</v>
      </c>
      <c r="K31" s="97">
        <v>1903</v>
      </c>
      <c r="L31" s="97">
        <v>290</v>
      </c>
      <c r="M31" s="97">
        <v>97</v>
      </c>
      <c r="N31" s="97">
        <v>59</v>
      </c>
      <c r="O31" s="97">
        <v>22</v>
      </c>
      <c r="P31" s="178">
        <v>69</v>
      </c>
    </row>
    <row r="32" spans="1:16" ht="15.6" customHeight="1" x14ac:dyDescent="0.15">
      <c r="A32" s="98"/>
      <c r="B32" s="97"/>
      <c r="C32" s="97"/>
      <c r="D32" s="97"/>
      <c r="E32" s="97"/>
      <c r="F32" s="97"/>
      <c r="G32" s="97"/>
      <c r="H32" s="188"/>
      <c r="I32" s="98" t="s">
        <v>446</v>
      </c>
      <c r="J32" s="97">
        <v>199</v>
      </c>
      <c r="K32" s="97">
        <v>577</v>
      </c>
      <c r="L32" s="97">
        <v>65</v>
      </c>
      <c r="M32" s="97">
        <v>24</v>
      </c>
      <c r="N32" s="97">
        <v>14</v>
      </c>
      <c r="O32" s="97">
        <v>9</v>
      </c>
      <c r="P32" s="178">
        <v>9</v>
      </c>
    </row>
    <row r="33" spans="1:16" ht="15.6" customHeight="1" x14ac:dyDescent="0.15">
      <c r="A33" s="98" t="s">
        <v>44</v>
      </c>
      <c r="B33" s="97">
        <v>510</v>
      </c>
      <c r="C33" s="97">
        <v>1102</v>
      </c>
      <c r="D33" s="97">
        <v>176</v>
      </c>
      <c r="E33" s="97">
        <v>53</v>
      </c>
      <c r="F33" s="97">
        <v>33</v>
      </c>
      <c r="G33" s="97">
        <v>12</v>
      </c>
      <c r="H33" s="188">
        <v>44</v>
      </c>
      <c r="I33" s="98" t="s">
        <v>447</v>
      </c>
      <c r="J33" s="97">
        <v>227</v>
      </c>
      <c r="K33" s="97">
        <v>619</v>
      </c>
      <c r="L33" s="97">
        <v>61</v>
      </c>
      <c r="M33" s="97">
        <v>24</v>
      </c>
      <c r="N33" s="97">
        <v>10</v>
      </c>
      <c r="O33" s="97">
        <v>5</v>
      </c>
      <c r="P33" s="178">
        <v>14</v>
      </c>
    </row>
    <row r="34" spans="1:16" ht="15.6" customHeight="1" x14ac:dyDescent="0.15">
      <c r="A34" s="98" t="s">
        <v>45</v>
      </c>
      <c r="B34" s="97">
        <v>394</v>
      </c>
      <c r="C34" s="97">
        <v>1015</v>
      </c>
      <c r="D34" s="97">
        <v>128</v>
      </c>
      <c r="E34" s="97">
        <v>45</v>
      </c>
      <c r="F34" s="97">
        <v>18</v>
      </c>
      <c r="G34" s="97">
        <v>11</v>
      </c>
      <c r="H34" s="194">
        <v>29</v>
      </c>
      <c r="I34" s="98"/>
      <c r="J34" s="97"/>
      <c r="K34" s="97"/>
      <c r="L34" s="97"/>
      <c r="M34" s="97"/>
      <c r="N34" s="97"/>
      <c r="O34" s="97"/>
      <c r="P34" s="178"/>
    </row>
    <row r="35" spans="1:16" ht="15.6" customHeight="1" x14ac:dyDescent="0.15">
      <c r="A35" s="98" t="s">
        <v>46</v>
      </c>
      <c r="B35" s="97">
        <v>655</v>
      </c>
      <c r="C35" s="97">
        <v>1463</v>
      </c>
      <c r="D35" s="97">
        <v>173</v>
      </c>
      <c r="E35" s="97">
        <v>61</v>
      </c>
      <c r="F35" s="97">
        <v>34</v>
      </c>
      <c r="G35" s="97">
        <v>7</v>
      </c>
      <c r="H35" s="188">
        <v>43</v>
      </c>
      <c r="I35" s="98" t="s">
        <v>448</v>
      </c>
      <c r="J35" s="97">
        <v>1056</v>
      </c>
      <c r="K35" s="97">
        <v>2671</v>
      </c>
      <c r="L35" s="97">
        <v>489</v>
      </c>
      <c r="M35" s="97">
        <v>121</v>
      </c>
      <c r="N35" s="97">
        <v>51</v>
      </c>
      <c r="O35" s="97">
        <v>28</v>
      </c>
      <c r="P35" s="178">
        <v>206</v>
      </c>
    </row>
    <row r="36" spans="1:16" ht="15.6" customHeight="1" x14ac:dyDescent="0.15">
      <c r="A36" s="98" t="s">
        <v>47</v>
      </c>
      <c r="B36" s="97">
        <v>1347</v>
      </c>
      <c r="C36" s="97">
        <v>3473</v>
      </c>
      <c r="D36" s="97">
        <v>240</v>
      </c>
      <c r="E36" s="97">
        <v>85</v>
      </c>
      <c r="F36" s="97">
        <v>37</v>
      </c>
      <c r="G36" s="97">
        <v>10</v>
      </c>
      <c r="H36" s="188">
        <v>70</v>
      </c>
      <c r="I36" s="193" t="s">
        <v>449</v>
      </c>
      <c r="J36" s="97">
        <v>1680</v>
      </c>
      <c r="K36" s="97">
        <v>3362</v>
      </c>
      <c r="L36" s="97">
        <v>372</v>
      </c>
      <c r="M36" s="97">
        <v>108</v>
      </c>
      <c r="N36" s="97">
        <v>51</v>
      </c>
      <c r="O36" s="97">
        <v>15</v>
      </c>
      <c r="P36" s="178">
        <v>135</v>
      </c>
    </row>
    <row r="37" spans="1:16" ht="15.6" customHeight="1" x14ac:dyDescent="0.15">
      <c r="A37" s="98" t="s">
        <v>48</v>
      </c>
      <c r="B37" s="97">
        <v>957</v>
      </c>
      <c r="C37" s="97">
        <v>2443</v>
      </c>
      <c r="D37" s="97">
        <v>407</v>
      </c>
      <c r="E37" s="97">
        <v>165</v>
      </c>
      <c r="F37" s="97">
        <v>80</v>
      </c>
      <c r="G37" s="97">
        <v>29</v>
      </c>
      <c r="H37" s="188">
        <v>70</v>
      </c>
      <c r="I37" s="193" t="s">
        <v>450</v>
      </c>
      <c r="J37" s="97">
        <v>1060</v>
      </c>
      <c r="K37" s="97">
        <v>2062</v>
      </c>
      <c r="L37" s="97">
        <v>348</v>
      </c>
      <c r="M37" s="97">
        <v>106</v>
      </c>
      <c r="N37" s="97">
        <v>54</v>
      </c>
      <c r="O37" s="97">
        <v>18</v>
      </c>
      <c r="P37" s="178">
        <v>117</v>
      </c>
    </row>
    <row r="38" spans="1:16" ht="15.6" customHeight="1" x14ac:dyDescent="0.15">
      <c r="A38" s="98"/>
      <c r="B38" s="97"/>
      <c r="C38" s="97"/>
      <c r="D38" s="97"/>
      <c r="E38" s="97"/>
      <c r="F38" s="97"/>
      <c r="G38" s="97"/>
      <c r="H38" s="188"/>
      <c r="I38" s="193" t="s">
        <v>451</v>
      </c>
      <c r="J38" s="97">
        <v>1260</v>
      </c>
      <c r="K38" s="97">
        <v>2967</v>
      </c>
      <c r="L38" s="97">
        <v>494</v>
      </c>
      <c r="M38" s="97">
        <v>165</v>
      </c>
      <c r="N38" s="97">
        <v>80</v>
      </c>
      <c r="O38" s="97">
        <v>35</v>
      </c>
      <c r="P38" s="178">
        <v>141</v>
      </c>
    </row>
    <row r="39" spans="1:16" ht="15.6" customHeight="1" x14ac:dyDescent="0.15">
      <c r="A39" s="98" t="s">
        <v>49</v>
      </c>
      <c r="B39" s="97">
        <v>795</v>
      </c>
      <c r="C39" s="97">
        <v>1787</v>
      </c>
      <c r="D39" s="97">
        <v>297</v>
      </c>
      <c r="E39" s="97">
        <v>95</v>
      </c>
      <c r="F39" s="97">
        <v>47</v>
      </c>
      <c r="G39" s="97">
        <v>15</v>
      </c>
      <c r="H39" s="188">
        <v>88</v>
      </c>
      <c r="I39" s="98" t="s">
        <v>452</v>
      </c>
      <c r="J39" s="97">
        <v>1787</v>
      </c>
      <c r="K39" s="97">
        <v>3787</v>
      </c>
      <c r="L39" s="97">
        <v>381</v>
      </c>
      <c r="M39" s="97">
        <v>118</v>
      </c>
      <c r="N39" s="97">
        <v>51</v>
      </c>
      <c r="O39" s="97">
        <v>20</v>
      </c>
      <c r="P39" s="178">
        <v>128</v>
      </c>
    </row>
    <row r="40" spans="1:16" ht="15.6" customHeight="1" x14ac:dyDescent="0.15">
      <c r="A40" s="98" t="s">
        <v>50</v>
      </c>
      <c r="B40" s="97">
        <v>1074</v>
      </c>
      <c r="C40" s="97">
        <v>2281</v>
      </c>
      <c r="D40" s="97">
        <v>410</v>
      </c>
      <c r="E40" s="97">
        <v>136</v>
      </c>
      <c r="F40" s="97">
        <v>78</v>
      </c>
      <c r="G40" s="97">
        <v>27</v>
      </c>
      <c r="H40" s="188">
        <v>109</v>
      </c>
      <c r="I40" s="98"/>
      <c r="J40" s="97"/>
      <c r="K40" s="97"/>
      <c r="L40" s="97"/>
      <c r="M40" s="97"/>
      <c r="N40" s="97"/>
      <c r="O40" s="97"/>
      <c r="P40" s="178"/>
    </row>
    <row r="41" spans="1:16" ht="15.6" customHeight="1" x14ac:dyDescent="0.15">
      <c r="A41" s="98" t="s">
        <v>51</v>
      </c>
      <c r="B41" s="97">
        <v>1147</v>
      </c>
      <c r="C41" s="97">
        <v>2785</v>
      </c>
      <c r="D41" s="97">
        <v>294</v>
      </c>
      <c r="E41" s="97">
        <v>103</v>
      </c>
      <c r="F41" s="97">
        <v>68</v>
      </c>
      <c r="G41" s="97">
        <v>16</v>
      </c>
      <c r="H41" s="188">
        <v>68</v>
      </c>
      <c r="I41" s="98" t="s">
        <v>453</v>
      </c>
      <c r="J41" s="97">
        <v>1208</v>
      </c>
      <c r="K41" s="97">
        <v>2563</v>
      </c>
      <c r="L41" s="97">
        <v>312</v>
      </c>
      <c r="M41" s="97">
        <v>92</v>
      </c>
      <c r="N41" s="97">
        <v>58</v>
      </c>
      <c r="O41" s="97">
        <v>20</v>
      </c>
      <c r="P41" s="178">
        <v>97</v>
      </c>
    </row>
    <row r="42" spans="1:16" ht="15.6" customHeight="1" x14ac:dyDescent="0.15">
      <c r="A42" s="98" t="s">
        <v>52</v>
      </c>
      <c r="B42" s="97">
        <v>393</v>
      </c>
      <c r="C42" s="97">
        <v>913</v>
      </c>
      <c r="D42" s="97">
        <v>124</v>
      </c>
      <c r="E42" s="97">
        <v>51</v>
      </c>
      <c r="F42" s="97">
        <v>17</v>
      </c>
      <c r="G42" s="97">
        <v>3</v>
      </c>
      <c r="H42" s="188">
        <v>42</v>
      </c>
      <c r="I42" s="98" t="s">
        <v>454</v>
      </c>
      <c r="J42" s="97">
        <v>926</v>
      </c>
      <c r="K42" s="97">
        <v>2357</v>
      </c>
      <c r="L42" s="97">
        <v>326</v>
      </c>
      <c r="M42" s="97">
        <v>108</v>
      </c>
      <c r="N42" s="97">
        <v>52</v>
      </c>
      <c r="O42" s="97">
        <v>32</v>
      </c>
      <c r="P42" s="178">
        <v>71</v>
      </c>
    </row>
    <row r="43" spans="1:16" ht="15.6" customHeight="1" x14ac:dyDescent="0.15">
      <c r="A43" s="98" t="s">
        <v>423</v>
      </c>
      <c r="B43" s="97">
        <v>740</v>
      </c>
      <c r="C43" s="97">
        <v>1703</v>
      </c>
      <c r="D43" s="97">
        <v>183</v>
      </c>
      <c r="E43" s="97">
        <v>51</v>
      </c>
      <c r="F43" s="97">
        <v>47</v>
      </c>
      <c r="G43" s="97">
        <v>10</v>
      </c>
      <c r="H43" s="188">
        <v>43</v>
      </c>
      <c r="I43" s="98" t="s">
        <v>455</v>
      </c>
      <c r="J43" s="97">
        <v>1035</v>
      </c>
      <c r="K43" s="97">
        <v>2512</v>
      </c>
      <c r="L43" s="97">
        <v>363</v>
      </c>
      <c r="M43" s="97">
        <v>116</v>
      </c>
      <c r="N43" s="97">
        <v>56</v>
      </c>
      <c r="O43" s="97">
        <v>18</v>
      </c>
      <c r="P43" s="178">
        <v>121</v>
      </c>
    </row>
    <row r="44" spans="1:16" ht="15.6" customHeight="1" x14ac:dyDescent="0.15">
      <c r="A44" s="98"/>
      <c r="B44" s="97"/>
      <c r="C44" s="97"/>
      <c r="D44" s="97"/>
      <c r="E44" s="97"/>
      <c r="F44" s="97"/>
      <c r="G44" s="97"/>
      <c r="H44" s="188"/>
      <c r="I44" s="98" t="s">
        <v>456</v>
      </c>
      <c r="J44" s="97">
        <v>1410</v>
      </c>
      <c r="K44" s="97">
        <v>3190</v>
      </c>
      <c r="L44" s="97">
        <v>552</v>
      </c>
      <c r="M44" s="97">
        <v>174</v>
      </c>
      <c r="N44" s="97">
        <v>98</v>
      </c>
      <c r="O44" s="97">
        <v>31</v>
      </c>
      <c r="P44" s="178">
        <v>165</v>
      </c>
    </row>
    <row r="45" spans="1:16" ht="15.6" customHeight="1" x14ac:dyDescent="0.15">
      <c r="A45" s="98" t="s">
        <v>424</v>
      </c>
      <c r="B45" s="97">
        <v>484</v>
      </c>
      <c r="C45" s="97">
        <v>1177</v>
      </c>
      <c r="D45" s="97">
        <v>31</v>
      </c>
      <c r="E45" s="97">
        <v>16</v>
      </c>
      <c r="F45" s="97">
        <v>5</v>
      </c>
      <c r="G45" s="97">
        <v>2</v>
      </c>
      <c r="H45" s="188">
        <v>4</v>
      </c>
      <c r="I45" s="98" t="s">
        <v>457</v>
      </c>
      <c r="J45" s="97">
        <v>1016</v>
      </c>
      <c r="K45" s="97">
        <v>1926</v>
      </c>
      <c r="L45" s="97">
        <v>296</v>
      </c>
      <c r="M45" s="97">
        <v>87</v>
      </c>
      <c r="N45" s="97">
        <v>41</v>
      </c>
      <c r="O45" s="97">
        <v>22</v>
      </c>
      <c r="P45" s="178">
        <v>90</v>
      </c>
    </row>
    <row r="46" spans="1:16" ht="15.6" customHeight="1" x14ac:dyDescent="0.15">
      <c r="A46" s="98" t="s">
        <v>425</v>
      </c>
      <c r="B46" s="97">
        <v>1679</v>
      </c>
      <c r="C46" s="97">
        <v>2970</v>
      </c>
      <c r="D46" s="97">
        <v>965</v>
      </c>
      <c r="E46" s="97">
        <v>262</v>
      </c>
      <c r="F46" s="97">
        <v>99</v>
      </c>
      <c r="G46" s="97">
        <v>10</v>
      </c>
      <c r="H46" s="188">
        <v>425</v>
      </c>
      <c r="I46" s="98"/>
      <c r="J46" s="97"/>
      <c r="K46" s="97"/>
      <c r="L46" s="97"/>
      <c r="M46" s="97"/>
      <c r="N46" s="97"/>
      <c r="O46" s="97"/>
      <c r="P46" s="178"/>
    </row>
    <row r="47" spans="1:16" ht="15.6" customHeight="1" x14ac:dyDescent="0.15">
      <c r="A47" s="98" t="s">
        <v>426</v>
      </c>
      <c r="B47" s="97">
        <v>501</v>
      </c>
      <c r="C47" s="97">
        <v>1026</v>
      </c>
      <c r="D47" s="97">
        <v>222</v>
      </c>
      <c r="E47" s="97">
        <v>84</v>
      </c>
      <c r="F47" s="97">
        <v>22</v>
      </c>
      <c r="G47" s="97">
        <v>11</v>
      </c>
      <c r="H47" s="188">
        <v>59</v>
      </c>
      <c r="I47" s="98" t="s">
        <v>459</v>
      </c>
      <c r="J47" s="97">
        <v>1081</v>
      </c>
      <c r="K47" s="97">
        <v>2694</v>
      </c>
      <c r="L47" s="97">
        <v>242</v>
      </c>
      <c r="M47" s="97">
        <v>91</v>
      </c>
      <c r="N47" s="97">
        <v>45</v>
      </c>
      <c r="O47" s="97">
        <v>15</v>
      </c>
      <c r="P47" s="178">
        <v>58</v>
      </c>
    </row>
    <row r="48" spans="1:16" ht="15.6" customHeight="1" x14ac:dyDescent="0.15">
      <c r="A48" s="98" t="s">
        <v>427</v>
      </c>
      <c r="B48" s="97">
        <v>621</v>
      </c>
      <c r="C48" s="97">
        <v>1380</v>
      </c>
      <c r="D48" s="97">
        <v>241</v>
      </c>
      <c r="E48" s="97">
        <v>85</v>
      </c>
      <c r="F48" s="97">
        <v>31</v>
      </c>
      <c r="G48" s="97">
        <v>16</v>
      </c>
      <c r="H48" s="188">
        <v>69</v>
      </c>
      <c r="I48" s="98" t="s">
        <v>458</v>
      </c>
      <c r="J48" s="97">
        <v>488</v>
      </c>
      <c r="K48" s="97">
        <v>1273</v>
      </c>
      <c r="L48" s="97">
        <v>150</v>
      </c>
      <c r="M48" s="97">
        <v>50</v>
      </c>
      <c r="N48" s="97">
        <v>32</v>
      </c>
      <c r="O48" s="97">
        <v>5</v>
      </c>
      <c r="P48" s="178">
        <v>46</v>
      </c>
    </row>
    <row r="49" spans="1:16" ht="15.6" customHeight="1" x14ac:dyDescent="0.15">
      <c r="A49" s="190" t="s">
        <v>428</v>
      </c>
      <c r="B49" s="186">
        <v>1142</v>
      </c>
      <c r="C49" s="186">
        <v>2554</v>
      </c>
      <c r="D49" s="186">
        <v>568</v>
      </c>
      <c r="E49" s="186">
        <v>146</v>
      </c>
      <c r="F49" s="186">
        <v>72</v>
      </c>
      <c r="G49" s="186">
        <v>14</v>
      </c>
      <c r="H49" s="170">
        <v>226</v>
      </c>
      <c r="I49" s="190"/>
      <c r="J49" s="186"/>
      <c r="K49" s="186"/>
      <c r="L49" s="186"/>
      <c r="M49" s="186"/>
      <c r="N49" s="186"/>
      <c r="O49" s="97"/>
      <c r="P49" s="178"/>
    </row>
    <row r="50" spans="1:16" x14ac:dyDescent="0.15">
      <c r="A50" s="21"/>
      <c r="F50" s="11"/>
      <c r="G50" s="8"/>
      <c r="H50" s="101"/>
      <c r="I50" s="21"/>
      <c r="M50" s="16"/>
      <c r="N50" s="320" t="s">
        <v>152</v>
      </c>
      <c r="O50" s="321"/>
      <c r="P50" s="321"/>
    </row>
    <row r="52" spans="1:16" ht="13.5" customHeight="1" x14ac:dyDescent="0.15">
      <c r="E52" s="8"/>
      <c r="F52" s="8"/>
      <c r="G52" s="8"/>
      <c r="H52" s="101"/>
      <c r="I52" s="8"/>
      <c r="J52" s="8"/>
      <c r="K52" s="8"/>
      <c r="L52" s="8"/>
    </row>
  </sheetData>
  <mergeCells count="13">
    <mergeCell ref="N50:P50"/>
    <mergeCell ref="G2:H2"/>
    <mergeCell ref="A1:H1"/>
    <mergeCell ref="O2:P2"/>
    <mergeCell ref="I1:P1"/>
    <mergeCell ref="M3:P3"/>
    <mergeCell ref="E3:H3"/>
    <mergeCell ref="I3:I4"/>
    <mergeCell ref="J3:J4"/>
    <mergeCell ref="K3:K4"/>
    <mergeCell ref="A3:A4"/>
    <mergeCell ref="B3:B4"/>
    <mergeCell ref="C3:C4"/>
  </mergeCells>
  <phoneticPr fontId="25"/>
  <pageMargins left="0.78700000000000003" right="0.78700000000000003" top="0.98399999999999999" bottom="0.98399999999999999" header="0.51200000000000001" footer="0.51200000000000001"/>
  <pageSetup paperSize="9" scale="95" orientation="portrait" r:id="rId1"/>
  <headerFooter differentOddEven="1">
    <oddHeader>&amp;L&amp;"ＭＳ 明朝,標準"&amp;10 24　人　口</oddHeader>
    <evenHeader>&amp;R&amp;"ＭＳ 明朝,標準"&amp;10人　口　25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C51"/>
  <sheetViews>
    <sheetView showGridLines="0" view="pageBreakPreview" zoomScale="90" zoomScaleNormal="90" zoomScaleSheetLayoutView="90" zoomScalePageLayoutView="90" workbookViewId="0">
      <selection activeCell="X10" sqref="X10"/>
    </sheetView>
  </sheetViews>
  <sheetFormatPr defaultRowHeight="13.5" x14ac:dyDescent="0.15"/>
  <cols>
    <col min="1" max="1" width="8.25" style="6" customWidth="1"/>
    <col min="2" max="5" width="3.625" style="6" customWidth="1"/>
    <col min="6" max="7" width="3.5" style="6" customWidth="1"/>
    <col min="8" max="13" width="3.625" style="6" customWidth="1"/>
    <col min="14" max="15" width="3.5" style="6" customWidth="1"/>
    <col min="16" max="17" width="3.625" style="6" customWidth="1"/>
    <col min="18" max="18" width="6.75" style="6" customWidth="1"/>
    <col min="19" max="20" width="3.75" style="6" customWidth="1"/>
    <col min="21" max="21" width="6.625" style="6" customWidth="1"/>
    <col min="22" max="22" width="14.375" style="6" customWidth="1"/>
    <col min="23" max="27" width="14.5" style="6" customWidth="1"/>
    <col min="28" max="16384" width="9" style="6"/>
  </cols>
  <sheetData>
    <row r="1" spans="1:29" ht="23.25" customHeight="1" x14ac:dyDescent="0.15">
      <c r="B1" s="269" t="s">
        <v>330</v>
      </c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15"/>
      <c r="R1" s="8"/>
      <c r="S1" s="15"/>
      <c r="T1" s="8"/>
      <c r="U1" s="8"/>
      <c r="V1" s="375" t="s">
        <v>245</v>
      </c>
      <c r="W1" s="375"/>
      <c r="X1" s="375"/>
      <c r="Y1" s="375"/>
      <c r="Z1" s="375"/>
      <c r="AA1" s="375"/>
      <c r="AB1" s="8"/>
      <c r="AC1" s="8"/>
    </row>
    <row r="2" spans="1:29" x14ac:dyDescent="0.15">
      <c r="R2" s="319" t="s">
        <v>641</v>
      </c>
      <c r="S2" s="319"/>
      <c r="T2" s="319"/>
      <c r="U2" s="319"/>
      <c r="W2" s="13"/>
      <c r="Z2" s="374" t="s">
        <v>643</v>
      </c>
      <c r="AA2" s="374"/>
    </row>
    <row r="3" spans="1:29" ht="17.100000000000001" customHeight="1" x14ac:dyDescent="0.15">
      <c r="A3" s="316" t="s">
        <v>228</v>
      </c>
      <c r="B3" s="309" t="s">
        <v>291</v>
      </c>
      <c r="C3" s="305"/>
      <c r="D3" s="316" t="s">
        <v>229</v>
      </c>
      <c r="E3" s="316"/>
      <c r="F3" s="316"/>
      <c r="G3" s="316"/>
      <c r="H3" s="316"/>
      <c r="I3" s="316"/>
      <c r="J3" s="316"/>
      <c r="K3" s="316"/>
      <c r="L3" s="309" t="s">
        <v>230</v>
      </c>
      <c r="M3" s="316"/>
      <c r="N3" s="316"/>
      <c r="O3" s="316"/>
      <c r="P3" s="316"/>
      <c r="Q3" s="316"/>
      <c r="R3" s="305"/>
      <c r="S3" s="316" t="s">
        <v>290</v>
      </c>
      <c r="T3" s="316"/>
      <c r="U3" s="309" t="s">
        <v>292</v>
      </c>
      <c r="V3" s="376" t="s">
        <v>246</v>
      </c>
      <c r="W3" s="367" t="s">
        <v>295</v>
      </c>
      <c r="X3" s="367" t="s">
        <v>247</v>
      </c>
      <c r="Y3" s="367"/>
      <c r="Z3" s="367"/>
      <c r="AA3" s="368"/>
    </row>
    <row r="4" spans="1:29" ht="9" customHeight="1" x14ac:dyDescent="0.15">
      <c r="A4" s="316"/>
      <c r="B4" s="309"/>
      <c r="C4" s="305"/>
      <c r="D4" s="316" t="s">
        <v>231</v>
      </c>
      <c r="E4" s="316"/>
      <c r="F4" s="75"/>
      <c r="G4" s="75"/>
      <c r="H4" s="309" t="s">
        <v>232</v>
      </c>
      <c r="I4" s="316"/>
      <c r="J4" s="309" t="s">
        <v>233</v>
      </c>
      <c r="K4" s="305"/>
      <c r="L4" s="316" t="s">
        <v>231</v>
      </c>
      <c r="M4" s="316"/>
      <c r="N4" s="75"/>
      <c r="O4" s="75"/>
      <c r="P4" s="309" t="s">
        <v>232</v>
      </c>
      <c r="Q4" s="316"/>
      <c r="R4" s="291" t="s">
        <v>233</v>
      </c>
      <c r="S4" s="316"/>
      <c r="T4" s="316"/>
      <c r="U4" s="309"/>
      <c r="V4" s="376"/>
      <c r="W4" s="367"/>
      <c r="X4" s="367" t="s">
        <v>248</v>
      </c>
      <c r="Y4" s="367" t="s">
        <v>249</v>
      </c>
      <c r="Z4" s="367"/>
      <c r="AA4" s="368"/>
    </row>
    <row r="5" spans="1:29" ht="9.75" customHeight="1" x14ac:dyDescent="0.15">
      <c r="A5" s="316"/>
      <c r="B5" s="309"/>
      <c r="C5" s="305"/>
      <c r="D5" s="316"/>
      <c r="E5" s="316"/>
      <c r="F5" s="309" t="s">
        <v>293</v>
      </c>
      <c r="G5" s="316"/>
      <c r="H5" s="309"/>
      <c r="I5" s="316"/>
      <c r="J5" s="309"/>
      <c r="K5" s="305"/>
      <c r="L5" s="316"/>
      <c r="M5" s="316"/>
      <c r="N5" s="309" t="s">
        <v>294</v>
      </c>
      <c r="O5" s="316"/>
      <c r="P5" s="309"/>
      <c r="Q5" s="316"/>
      <c r="R5" s="291"/>
      <c r="S5" s="316"/>
      <c r="T5" s="316"/>
      <c r="U5" s="309"/>
      <c r="V5" s="376"/>
      <c r="W5" s="367"/>
      <c r="X5" s="367"/>
      <c r="Y5" s="367"/>
      <c r="Z5" s="367"/>
      <c r="AA5" s="368"/>
    </row>
    <row r="6" spans="1:29" ht="14.85" customHeight="1" x14ac:dyDescent="0.15">
      <c r="A6" s="316"/>
      <c r="B6" s="309"/>
      <c r="C6" s="305"/>
      <c r="D6" s="316"/>
      <c r="E6" s="316"/>
      <c r="F6" s="309"/>
      <c r="G6" s="316"/>
      <c r="H6" s="309"/>
      <c r="I6" s="316"/>
      <c r="J6" s="309"/>
      <c r="K6" s="305"/>
      <c r="L6" s="316"/>
      <c r="M6" s="316"/>
      <c r="N6" s="309"/>
      <c r="O6" s="316"/>
      <c r="P6" s="309"/>
      <c r="Q6" s="316"/>
      <c r="R6" s="291"/>
      <c r="S6" s="316"/>
      <c r="T6" s="316"/>
      <c r="U6" s="309"/>
      <c r="V6" s="376"/>
      <c r="W6" s="367"/>
      <c r="X6" s="367"/>
      <c r="Y6" s="105" t="s">
        <v>3</v>
      </c>
      <c r="Z6" s="105" t="s">
        <v>4</v>
      </c>
      <c r="AA6" s="106" t="s">
        <v>5</v>
      </c>
    </row>
    <row r="7" spans="1:29" ht="14.85" customHeight="1" x14ac:dyDescent="0.15">
      <c r="A7" s="316"/>
      <c r="B7" s="309"/>
      <c r="C7" s="305"/>
      <c r="D7" s="316"/>
      <c r="E7" s="316"/>
      <c r="F7" s="309"/>
      <c r="G7" s="316"/>
      <c r="H7" s="309"/>
      <c r="I7" s="316"/>
      <c r="J7" s="309"/>
      <c r="K7" s="305"/>
      <c r="L7" s="316"/>
      <c r="M7" s="316"/>
      <c r="N7" s="309"/>
      <c r="O7" s="316"/>
      <c r="P7" s="309"/>
      <c r="Q7" s="316"/>
      <c r="R7" s="291"/>
      <c r="S7" s="316"/>
      <c r="T7" s="316"/>
      <c r="U7" s="309"/>
      <c r="V7" s="35"/>
      <c r="W7" s="107"/>
      <c r="X7" s="4"/>
      <c r="Y7" s="4"/>
      <c r="Z7" s="4"/>
      <c r="AA7" s="4"/>
    </row>
    <row r="8" spans="1:29" ht="15" customHeight="1" x14ac:dyDescent="0.15">
      <c r="A8" s="48"/>
      <c r="B8" s="277"/>
      <c r="C8" s="281"/>
      <c r="D8" s="283"/>
      <c r="E8" s="283"/>
      <c r="F8" s="277"/>
      <c r="G8" s="281"/>
      <c r="H8" s="283"/>
      <c r="I8" s="283"/>
      <c r="J8" s="277"/>
      <c r="K8" s="281"/>
      <c r="L8" s="283"/>
      <c r="M8" s="283"/>
      <c r="N8" s="277"/>
      <c r="O8" s="281"/>
      <c r="P8" s="283"/>
      <c r="Q8" s="283"/>
      <c r="R8" s="49"/>
      <c r="S8" s="26"/>
      <c r="T8" s="26"/>
      <c r="U8" s="50"/>
      <c r="V8" s="35" t="s">
        <v>3</v>
      </c>
      <c r="W8" s="108">
        <v>2193.96</v>
      </c>
      <c r="X8" s="219">
        <v>7096624</v>
      </c>
      <c r="Y8" s="219">
        <v>13637348</v>
      </c>
      <c r="Z8" s="219">
        <v>6720970</v>
      </c>
      <c r="AA8" s="219">
        <v>6916378</v>
      </c>
    </row>
    <row r="9" spans="1:29" ht="15" customHeight="1" x14ac:dyDescent="0.15">
      <c r="A9" s="226" t="s">
        <v>100</v>
      </c>
      <c r="B9" s="369">
        <v>188303</v>
      </c>
      <c r="C9" s="370"/>
      <c r="D9" s="298">
        <v>62767</v>
      </c>
      <c r="E9" s="298"/>
      <c r="F9" s="363">
        <f>D9/B9*100</f>
        <v>33.332979294010187</v>
      </c>
      <c r="G9" s="364"/>
      <c r="H9" s="298">
        <v>52862</v>
      </c>
      <c r="I9" s="298"/>
      <c r="J9" s="365">
        <v>9905</v>
      </c>
      <c r="K9" s="366"/>
      <c r="L9" s="298">
        <f>P9+R9</f>
        <v>39541</v>
      </c>
      <c r="M9" s="298"/>
      <c r="N9" s="363">
        <f>L9/B9*100</f>
        <v>20.998603314870181</v>
      </c>
      <c r="O9" s="364"/>
      <c r="P9" s="298">
        <v>29781</v>
      </c>
      <c r="Q9" s="298"/>
      <c r="R9" s="102">
        <v>9760</v>
      </c>
      <c r="S9" s="340">
        <v>165077</v>
      </c>
      <c r="T9" s="340"/>
      <c r="U9" s="228">
        <f>S9/B9*100</f>
        <v>87.665624020859994</v>
      </c>
      <c r="V9" s="47" t="s">
        <v>250</v>
      </c>
      <c r="W9" s="109">
        <v>627.57000000000005</v>
      </c>
      <c r="X9" s="218">
        <v>5077122</v>
      </c>
      <c r="Y9" s="218">
        <v>9396595</v>
      </c>
      <c r="Z9" s="218">
        <v>4622881</v>
      </c>
      <c r="AA9" s="218">
        <v>4773714</v>
      </c>
    </row>
    <row r="10" spans="1:29" ht="15" customHeight="1" x14ac:dyDescent="0.15">
      <c r="A10" s="225" t="s">
        <v>234</v>
      </c>
      <c r="B10" s="313">
        <v>24118</v>
      </c>
      <c r="C10" s="357"/>
      <c r="D10" s="289">
        <v>818</v>
      </c>
      <c r="E10" s="289"/>
      <c r="F10" s="354">
        <f t="shared" ref="F10:F19" si="0">D10/B10*100</f>
        <v>3.3916576830582965</v>
      </c>
      <c r="G10" s="355"/>
      <c r="H10" s="289" t="s">
        <v>150</v>
      </c>
      <c r="I10" s="289"/>
      <c r="J10" s="313">
        <v>818</v>
      </c>
      <c r="K10" s="357"/>
      <c r="L10" s="289">
        <v>1050</v>
      </c>
      <c r="M10" s="289"/>
      <c r="N10" s="354">
        <f t="shared" ref="N10:N19" si="1">L10/B10*100</f>
        <v>4.3535948254415793</v>
      </c>
      <c r="O10" s="355"/>
      <c r="P10" s="289" t="s">
        <v>150</v>
      </c>
      <c r="Q10" s="289"/>
      <c r="R10" s="97">
        <v>1050</v>
      </c>
      <c r="S10" s="289">
        <v>24350</v>
      </c>
      <c r="T10" s="289"/>
      <c r="U10" s="227">
        <f t="shared" ref="U10:U18" si="2">S10/B10*100</f>
        <v>100.96193714238328</v>
      </c>
      <c r="V10" s="47" t="s">
        <v>251</v>
      </c>
      <c r="W10" s="109">
        <v>783.95</v>
      </c>
      <c r="X10" s="218" t="s">
        <v>644</v>
      </c>
      <c r="Y10" s="218">
        <v>4156737</v>
      </c>
      <c r="Z10" s="218">
        <v>2055543</v>
      </c>
      <c r="AA10" s="218">
        <v>2101194</v>
      </c>
    </row>
    <row r="11" spans="1:29" ht="15" customHeight="1" x14ac:dyDescent="0.15">
      <c r="A11" s="225" t="s">
        <v>235</v>
      </c>
      <c r="B11" s="313">
        <v>10694</v>
      </c>
      <c r="C11" s="357"/>
      <c r="D11" s="289">
        <f t="shared" ref="D11:D18" si="3">H11+J11</f>
        <v>6353</v>
      </c>
      <c r="E11" s="289"/>
      <c r="F11" s="354">
        <f t="shared" si="0"/>
        <v>59.407144193005422</v>
      </c>
      <c r="G11" s="355"/>
      <c r="H11" s="289">
        <v>979</v>
      </c>
      <c r="I11" s="289"/>
      <c r="J11" s="313">
        <v>5374</v>
      </c>
      <c r="K11" s="357"/>
      <c r="L11" s="289">
        <f t="shared" ref="L11:L19" si="4">P11+R11</f>
        <v>6269</v>
      </c>
      <c r="M11" s="289"/>
      <c r="N11" s="354">
        <f t="shared" si="1"/>
        <v>58.621657003927439</v>
      </c>
      <c r="O11" s="355"/>
      <c r="P11" s="289">
        <v>464</v>
      </c>
      <c r="Q11" s="289"/>
      <c r="R11" s="97">
        <v>5805</v>
      </c>
      <c r="S11" s="289">
        <v>10610</v>
      </c>
      <c r="T11" s="289"/>
      <c r="U11" s="227">
        <f t="shared" si="2"/>
        <v>99.214512810922017</v>
      </c>
      <c r="V11" s="47" t="s">
        <v>252</v>
      </c>
      <c r="W11" s="109">
        <v>375.86</v>
      </c>
      <c r="X11" s="218">
        <v>26184</v>
      </c>
      <c r="Y11" s="218">
        <v>57968</v>
      </c>
      <c r="Z11" s="218">
        <v>29181</v>
      </c>
      <c r="AA11" s="218">
        <v>28787</v>
      </c>
    </row>
    <row r="12" spans="1:29" ht="15" customHeight="1" x14ac:dyDescent="0.15">
      <c r="A12" s="225" t="s">
        <v>236</v>
      </c>
      <c r="B12" s="313">
        <v>13205</v>
      </c>
      <c r="C12" s="357"/>
      <c r="D12" s="289">
        <f t="shared" si="3"/>
        <v>7525</v>
      </c>
      <c r="E12" s="289"/>
      <c r="F12" s="354">
        <f t="shared" si="0"/>
        <v>56.985990155244224</v>
      </c>
      <c r="G12" s="355"/>
      <c r="H12" s="289">
        <v>4272</v>
      </c>
      <c r="I12" s="289"/>
      <c r="J12" s="313">
        <v>3253</v>
      </c>
      <c r="K12" s="357"/>
      <c r="L12" s="289">
        <f t="shared" si="4"/>
        <v>4507</v>
      </c>
      <c r="M12" s="289"/>
      <c r="N12" s="354">
        <f t="shared" si="1"/>
        <v>34.131010980689133</v>
      </c>
      <c r="O12" s="355"/>
      <c r="P12" s="289">
        <v>1801</v>
      </c>
      <c r="Q12" s="289"/>
      <c r="R12" s="97">
        <v>2706</v>
      </c>
      <c r="S12" s="289">
        <v>10187</v>
      </c>
      <c r="T12" s="289"/>
      <c r="U12" s="227">
        <v>77.2</v>
      </c>
      <c r="V12" s="47" t="s">
        <v>253</v>
      </c>
      <c r="W12" s="109">
        <v>406.58</v>
      </c>
      <c r="X12" s="218">
        <v>14952</v>
      </c>
      <c r="Y12" s="218">
        <v>26048</v>
      </c>
      <c r="Z12" s="218">
        <v>13365</v>
      </c>
      <c r="AA12" s="218">
        <v>12683</v>
      </c>
    </row>
    <row r="13" spans="1:29" ht="15" customHeight="1" x14ac:dyDescent="0.15">
      <c r="A13" s="225" t="s">
        <v>237</v>
      </c>
      <c r="B13" s="313">
        <v>10382</v>
      </c>
      <c r="C13" s="357"/>
      <c r="D13" s="289">
        <f t="shared" si="3"/>
        <v>5021</v>
      </c>
      <c r="E13" s="289"/>
      <c r="F13" s="354">
        <f t="shared" si="0"/>
        <v>48.362550568291276</v>
      </c>
      <c r="G13" s="355"/>
      <c r="H13" s="289">
        <v>4711</v>
      </c>
      <c r="I13" s="289"/>
      <c r="J13" s="313">
        <v>310</v>
      </c>
      <c r="K13" s="357"/>
      <c r="L13" s="289">
        <f t="shared" si="4"/>
        <v>2351</v>
      </c>
      <c r="M13" s="289"/>
      <c r="N13" s="354">
        <f t="shared" si="1"/>
        <v>22.644962434983626</v>
      </c>
      <c r="O13" s="355"/>
      <c r="P13" s="289">
        <v>2232</v>
      </c>
      <c r="Q13" s="289"/>
      <c r="R13" s="97">
        <v>119</v>
      </c>
      <c r="S13" s="289">
        <v>7712</v>
      </c>
      <c r="T13" s="289"/>
      <c r="U13" s="227">
        <f t="shared" si="2"/>
        <v>74.282411866692357</v>
      </c>
      <c r="V13" s="47"/>
      <c r="W13" s="109"/>
      <c r="X13" s="44"/>
      <c r="Y13" s="44"/>
      <c r="Z13" s="44"/>
      <c r="AA13" s="44"/>
    </row>
    <row r="14" spans="1:29" ht="15" customHeight="1" x14ac:dyDescent="0.15">
      <c r="A14" s="225" t="s">
        <v>238</v>
      </c>
      <c r="B14" s="313">
        <v>11565</v>
      </c>
      <c r="C14" s="357"/>
      <c r="D14" s="289">
        <f t="shared" si="3"/>
        <v>5402</v>
      </c>
      <c r="E14" s="289"/>
      <c r="F14" s="354">
        <f t="shared" si="0"/>
        <v>46.709900562040637</v>
      </c>
      <c r="G14" s="355"/>
      <c r="H14" s="289">
        <v>5336</v>
      </c>
      <c r="I14" s="289"/>
      <c r="J14" s="313">
        <v>66</v>
      </c>
      <c r="K14" s="357"/>
      <c r="L14" s="289">
        <f t="shared" si="4"/>
        <v>2765</v>
      </c>
      <c r="M14" s="289"/>
      <c r="N14" s="354">
        <f t="shared" si="1"/>
        <v>23.908344141807177</v>
      </c>
      <c r="O14" s="355"/>
      <c r="P14" s="289">
        <v>2739</v>
      </c>
      <c r="Q14" s="289"/>
      <c r="R14" s="97">
        <v>26</v>
      </c>
      <c r="S14" s="289">
        <v>8928</v>
      </c>
      <c r="T14" s="289"/>
      <c r="U14" s="227">
        <f t="shared" si="2"/>
        <v>77.198443579766547</v>
      </c>
      <c r="V14" s="47" t="s">
        <v>318</v>
      </c>
      <c r="W14" s="109">
        <v>186.38</v>
      </c>
      <c r="X14" s="218">
        <v>265264</v>
      </c>
      <c r="Y14" s="218">
        <v>563178</v>
      </c>
      <c r="Z14" s="218">
        <v>282095</v>
      </c>
      <c r="AA14" s="218">
        <v>281083</v>
      </c>
    </row>
    <row r="15" spans="1:29" ht="15" customHeight="1" x14ac:dyDescent="0.15">
      <c r="A15" s="225" t="s">
        <v>239</v>
      </c>
      <c r="B15" s="313">
        <v>28027</v>
      </c>
      <c r="C15" s="357"/>
      <c r="D15" s="289">
        <f t="shared" si="3"/>
        <v>12837</v>
      </c>
      <c r="E15" s="289"/>
      <c r="F15" s="354">
        <f t="shared" si="0"/>
        <v>45.802262104399325</v>
      </c>
      <c r="G15" s="355"/>
      <c r="H15" s="289">
        <v>12789</v>
      </c>
      <c r="I15" s="289"/>
      <c r="J15" s="313">
        <v>48</v>
      </c>
      <c r="K15" s="357"/>
      <c r="L15" s="289">
        <f t="shared" si="4"/>
        <v>7686</v>
      </c>
      <c r="M15" s="289"/>
      <c r="N15" s="354">
        <f t="shared" si="1"/>
        <v>27.423555856852321</v>
      </c>
      <c r="O15" s="355"/>
      <c r="P15" s="289">
        <v>7664</v>
      </c>
      <c r="Q15" s="289"/>
      <c r="R15" s="97">
        <v>22</v>
      </c>
      <c r="S15" s="289">
        <v>22876</v>
      </c>
      <c r="T15" s="289"/>
      <c r="U15" s="227">
        <f t="shared" si="2"/>
        <v>81.621293752452999</v>
      </c>
      <c r="V15" s="47" t="s">
        <v>208</v>
      </c>
      <c r="W15" s="109">
        <v>24.36</v>
      </c>
      <c r="X15" s="218">
        <v>89838</v>
      </c>
      <c r="Y15" s="218">
        <v>182658</v>
      </c>
      <c r="Z15" s="218">
        <v>90946</v>
      </c>
      <c r="AA15" s="218">
        <v>91712</v>
      </c>
    </row>
    <row r="16" spans="1:29" ht="15" customHeight="1" x14ac:dyDescent="0.15">
      <c r="A16" s="225" t="s">
        <v>240</v>
      </c>
      <c r="B16" s="313">
        <v>27533</v>
      </c>
      <c r="C16" s="357"/>
      <c r="D16" s="289">
        <f t="shared" si="3"/>
        <v>12882</v>
      </c>
      <c r="E16" s="289"/>
      <c r="F16" s="354">
        <f t="shared" si="0"/>
        <v>46.787491373987578</v>
      </c>
      <c r="G16" s="355"/>
      <c r="H16" s="289">
        <v>12862</v>
      </c>
      <c r="I16" s="289"/>
      <c r="J16" s="313">
        <v>20</v>
      </c>
      <c r="K16" s="357"/>
      <c r="L16" s="289">
        <f t="shared" si="4"/>
        <v>7748</v>
      </c>
      <c r="M16" s="289"/>
      <c r="N16" s="354">
        <f t="shared" si="1"/>
        <v>28.140776522718191</v>
      </c>
      <c r="O16" s="355"/>
      <c r="P16" s="289">
        <v>7731</v>
      </c>
      <c r="Q16" s="289"/>
      <c r="R16" s="97">
        <v>17</v>
      </c>
      <c r="S16" s="289">
        <v>22399</v>
      </c>
      <c r="T16" s="289"/>
      <c r="U16" s="227">
        <f t="shared" si="2"/>
        <v>81.35328514873062</v>
      </c>
      <c r="V16" s="47" t="s">
        <v>319</v>
      </c>
      <c r="W16" s="109">
        <v>10.98</v>
      </c>
      <c r="X16" s="218">
        <v>75921</v>
      </c>
      <c r="Y16" s="218">
        <v>144902</v>
      </c>
      <c r="Z16" s="218">
        <v>69494</v>
      </c>
      <c r="AA16" s="218">
        <v>75408</v>
      </c>
    </row>
    <row r="17" spans="1:27" ht="15" customHeight="1" x14ac:dyDescent="0.15">
      <c r="A17" s="225" t="s">
        <v>241</v>
      </c>
      <c r="B17" s="313">
        <v>20640</v>
      </c>
      <c r="C17" s="357"/>
      <c r="D17" s="289">
        <f t="shared" si="3"/>
        <v>8420</v>
      </c>
      <c r="E17" s="289"/>
      <c r="F17" s="354">
        <f t="shared" si="0"/>
        <v>40.79457364341085</v>
      </c>
      <c r="G17" s="355"/>
      <c r="H17" s="289">
        <v>8407</v>
      </c>
      <c r="I17" s="289"/>
      <c r="J17" s="313">
        <v>13</v>
      </c>
      <c r="K17" s="357"/>
      <c r="L17" s="289">
        <f t="shared" si="4"/>
        <v>4927</v>
      </c>
      <c r="M17" s="289"/>
      <c r="N17" s="354">
        <f t="shared" si="1"/>
        <v>23.871124031007753</v>
      </c>
      <c r="O17" s="355"/>
      <c r="P17" s="289">
        <v>4917</v>
      </c>
      <c r="Q17" s="289"/>
      <c r="R17" s="97">
        <v>10</v>
      </c>
      <c r="S17" s="289">
        <v>17147</v>
      </c>
      <c r="T17" s="289"/>
      <c r="U17" s="227">
        <f t="shared" si="2"/>
        <v>83.07655038759691</v>
      </c>
      <c r="V17" s="47" t="s">
        <v>215</v>
      </c>
      <c r="W17" s="109">
        <v>16.420000000000002</v>
      </c>
      <c r="X17" s="218">
        <v>92951</v>
      </c>
      <c r="Y17" s="218">
        <v>186375</v>
      </c>
      <c r="Z17" s="218">
        <v>91357</v>
      </c>
      <c r="AA17" s="218">
        <v>95018</v>
      </c>
    </row>
    <row r="18" spans="1:27" ht="15" customHeight="1" x14ac:dyDescent="0.15">
      <c r="A18" s="225" t="s">
        <v>242</v>
      </c>
      <c r="B18" s="313">
        <v>21089</v>
      </c>
      <c r="C18" s="357"/>
      <c r="D18" s="289">
        <f t="shared" si="3"/>
        <v>3064</v>
      </c>
      <c r="E18" s="289"/>
      <c r="F18" s="354">
        <f t="shared" si="0"/>
        <v>14.528901322964579</v>
      </c>
      <c r="G18" s="355"/>
      <c r="H18" s="289">
        <v>3062</v>
      </c>
      <c r="I18" s="289"/>
      <c r="J18" s="313">
        <v>2</v>
      </c>
      <c r="K18" s="357"/>
      <c r="L18" s="289">
        <v>1994</v>
      </c>
      <c r="M18" s="289"/>
      <c r="N18" s="354">
        <f t="shared" si="1"/>
        <v>9.4551662003888293</v>
      </c>
      <c r="O18" s="355"/>
      <c r="P18" s="289">
        <v>1991</v>
      </c>
      <c r="Q18" s="289"/>
      <c r="R18" s="97">
        <v>3</v>
      </c>
      <c r="S18" s="289">
        <v>20019</v>
      </c>
      <c r="T18" s="289"/>
      <c r="U18" s="227">
        <f t="shared" si="2"/>
        <v>94.926264877424245</v>
      </c>
      <c r="V18" s="47" t="s">
        <v>212</v>
      </c>
      <c r="W18" s="109">
        <v>103.31</v>
      </c>
      <c r="X18" s="218">
        <v>62882</v>
      </c>
      <c r="Y18" s="218">
        <v>135248</v>
      </c>
      <c r="Z18" s="218">
        <v>67954</v>
      </c>
      <c r="AA18" s="218">
        <v>67294</v>
      </c>
    </row>
    <row r="19" spans="1:27" ht="15" customHeight="1" x14ac:dyDescent="0.15">
      <c r="A19" s="225" t="s">
        <v>243</v>
      </c>
      <c r="B19" s="313">
        <v>21050</v>
      </c>
      <c r="C19" s="357"/>
      <c r="D19" s="289">
        <v>445</v>
      </c>
      <c r="E19" s="289"/>
      <c r="F19" s="354">
        <f t="shared" si="0"/>
        <v>2.1140142517814726</v>
      </c>
      <c r="G19" s="355"/>
      <c r="H19" s="289">
        <v>444</v>
      </c>
      <c r="I19" s="289"/>
      <c r="J19" s="313">
        <v>1</v>
      </c>
      <c r="K19" s="357"/>
      <c r="L19" s="289">
        <f t="shared" si="4"/>
        <v>244</v>
      </c>
      <c r="M19" s="289"/>
      <c r="N19" s="354">
        <f t="shared" si="1"/>
        <v>1.159144893111639</v>
      </c>
      <c r="O19" s="355"/>
      <c r="P19" s="289">
        <v>242</v>
      </c>
      <c r="Q19" s="289"/>
      <c r="R19" s="97">
        <v>2</v>
      </c>
      <c r="S19" s="289">
        <v>20849</v>
      </c>
      <c r="T19" s="289"/>
      <c r="U19" s="227">
        <v>99.1</v>
      </c>
      <c r="V19" s="47" t="s">
        <v>210</v>
      </c>
      <c r="W19" s="109">
        <v>29.43</v>
      </c>
      <c r="X19" s="218">
        <v>123648</v>
      </c>
      <c r="Y19" s="218">
        <v>258654</v>
      </c>
      <c r="Z19" s="218">
        <v>130203</v>
      </c>
      <c r="AA19" s="218">
        <v>128451</v>
      </c>
    </row>
    <row r="20" spans="1:27" ht="15" customHeight="1" x14ac:dyDescent="0.15">
      <c r="A20" s="55"/>
      <c r="B20" s="278"/>
      <c r="C20" s="280"/>
      <c r="D20" s="272"/>
      <c r="E20" s="272"/>
      <c r="F20" s="278"/>
      <c r="G20" s="280"/>
      <c r="H20" s="272"/>
      <c r="I20" s="272"/>
      <c r="J20" s="278"/>
      <c r="K20" s="280"/>
      <c r="L20" s="272"/>
      <c r="M20" s="272"/>
      <c r="N20" s="278"/>
      <c r="O20" s="280"/>
      <c r="P20" s="272"/>
      <c r="Q20" s="272"/>
      <c r="R20" s="51"/>
      <c r="S20" s="272"/>
      <c r="T20" s="272"/>
      <c r="U20" s="52"/>
      <c r="V20" s="47" t="s">
        <v>211</v>
      </c>
      <c r="W20" s="109">
        <v>17.34</v>
      </c>
      <c r="X20" s="218">
        <v>53490</v>
      </c>
      <c r="Y20" s="218">
        <v>113244</v>
      </c>
      <c r="Z20" s="218">
        <v>56424</v>
      </c>
      <c r="AA20" s="218">
        <v>56820</v>
      </c>
    </row>
    <row r="21" spans="1:27" ht="15" customHeight="1" x14ac:dyDescent="0.15">
      <c r="D21" s="101"/>
      <c r="E21" s="101"/>
      <c r="F21" s="101"/>
      <c r="G21" s="101"/>
      <c r="H21" s="101"/>
      <c r="I21" s="101"/>
      <c r="J21" s="358" t="s">
        <v>540</v>
      </c>
      <c r="K21" s="358"/>
      <c r="L21" s="358"/>
      <c r="M21" s="358"/>
      <c r="N21" s="358"/>
      <c r="O21" s="358"/>
      <c r="P21" s="358"/>
      <c r="Q21" s="358"/>
      <c r="R21" s="358"/>
      <c r="S21" s="358"/>
      <c r="T21" s="358"/>
      <c r="U21" s="358"/>
      <c r="V21" s="47" t="s">
        <v>221</v>
      </c>
      <c r="W21" s="109">
        <v>21.58</v>
      </c>
      <c r="X21" s="218">
        <v>117099</v>
      </c>
      <c r="Y21" s="218">
        <v>232473</v>
      </c>
      <c r="Z21" s="218">
        <v>113800</v>
      </c>
      <c r="AA21" s="218">
        <v>118673</v>
      </c>
    </row>
    <row r="22" spans="1:27" ht="15" customHeight="1" x14ac:dyDescent="0.15">
      <c r="D22" s="8"/>
      <c r="E22" s="15"/>
      <c r="F22" s="8"/>
      <c r="G22" s="15"/>
      <c r="H22" s="8"/>
      <c r="I22" s="15"/>
      <c r="J22" s="152"/>
      <c r="K22" s="356" t="s">
        <v>244</v>
      </c>
      <c r="L22" s="356"/>
      <c r="M22" s="356"/>
      <c r="N22" s="356"/>
      <c r="O22" s="356"/>
      <c r="P22" s="356"/>
      <c r="Q22" s="356"/>
      <c r="R22" s="356"/>
      <c r="S22" s="356"/>
      <c r="T22" s="356"/>
      <c r="U22" s="356"/>
      <c r="V22" s="47" t="s">
        <v>220</v>
      </c>
      <c r="W22" s="109">
        <v>71.55</v>
      </c>
      <c r="X22" s="218">
        <v>194121</v>
      </c>
      <c r="Y22" s="218">
        <v>428742</v>
      </c>
      <c r="Z22" s="218">
        <v>210268</v>
      </c>
      <c r="AA22" s="218">
        <v>218474</v>
      </c>
    </row>
    <row r="23" spans="1:27" ht="15" customHeight="1" x14ac:dyDescent="0.15">
      <c r="D23" s="8"/>
      <c r="E23" s="15"/>
      <c r="F23" s="8"/>
      <c r="G23" s="15"/>
      <c r="H23" s="8"/>
      <c r="I23" s="15"/>
      <c r="J23" s="152"/>
      <c r="K23" s="356" t="s">
        <v>538</v>
      </c>
      <c r="L23" s="356"/>
      <c r="M23" s="356"/>
      <c r="N23" s="356"/>
      <c r="O23" s="356"/>
      <c r="P23" s="356"/>
      <c r="Q23" s="356"/>
      <c r="R23" s="356"/>
      <c r="S23" s="356"/>
      <c r="T23" s="356"/>
      <c r="U23" s="356"/>
      <c r="V23" s="47" t="s">
        <v>320</v>
      </c>
      <c r="W23" s="109">
        <v>11.3</v>
      </c>
      <c r="X23" s="218">
        <v>59548</v>
      </c>
      <c r="Y23" s="218">
        <v>120268</v>
      </c>
      <c r="Z23" s="218">
        <v>59420</v>
      </c>
      <c r="AA23" s="218">
        <v>60848</v>
      </c>
    </row>
    <row r="24" spans="1:27" ht="15" customHeight="1" x14ac:dyDescent="0.15">
      <c r="D24" s="8"/>
      <c r="E24" s="15"/>
      <c r="F24" s="8"/>
      <c r="G24" s="15"/>
      <c r="H24" s="8"/>
      <c r="I24" s="15"/>
      <c r="J24" s="9" t="s">
        <v>539</v>
      </c>
      <c r="K24" s="9"/>
      <c r="L24" s="9"/>
      <c r="M24" s="9"/>
      <c r="N24" s="152"/>
      <c r="O24" s="152"/>
      <c r="P24" s="152"/>
      <c r="Q24" s="152"/>
      <c r="R24" s="8"/>
      <c r="S24" s="15"/>
      <c r="T24" s="8"/>
      <c r="U24" s="8"/>
      <c r="V24" s="217" t="s">
        <v>254</v>
      </c>
      <c r="W24" s="108">
        <v>20.51</v>
      </c>
      <c r="X24" s="219">
        <v>90166</v>
      </c>
      <c r="Y24" s="219">
        <v>191308</v>
      </c>
      <c r="Z24" s="219">
        <v>94397</v>
      </c>
      <c r="AA24" s="219">
        <v>96911</v>
      </c>
    </row>
    <row r="25" spans="1:27" ht="15" customHeight="1" x14ac:dyDescent="0.15">
      <c r="V25" s="47" t="s">
        <v>213</v>
      </c>
      <c r="W25" s="109">
        <v>27.55</v>
      </c>
      <c r="X25" s="218">
        <v>87444</v>
      </c>
      <c r="Y25" s="218">
        <v>184667</v>
      </c>
      <c r="Z25" s="218">
        <v>92763</v>
      </c>
      <c r="AA25" s="218">
        <v>91904</v>
      </c>
    </row>
    <row r="26" spans="1:27" ht="14.25" customHeight="1" x14ac:dyDescent="0.15">
      <c r="A26" s="1"/>
      <c r="B26" s="331" t="s">
        <v>331</v>
      </c>
      <c r="C26" s="331"/>
      <c r="D26" s="331"/>
      <c r="E26" s="331"/>
      <c r="F26" s="331"/>
      <c r="G26" s="331"/>
      <c r="H26" s="331"/>
      <c r="I26" s="331"/>
      <c r="J26" s="331"/>
      <c r="K26" s="331"/>
      <c r="L26" s="331"/>
      <c r="V26" s="47" t="s">
        <v>321</v>
      </c>
      <c r="W26" s="109">
        <v>17.14</v>
      </c>
      <c r="X26" s="218">
        <v>72222</v>
      </c>
      <c r="Y26" s="218">
        <v>151018</v>
      </c>
      <c r="Z26" s="218">
        <v>73823</v>
      </c>
      <c r="AA26" s="218">
        <v>77195</v>
      </c>
    </row>
    <row r="27" spans="1:27" ht="13.5" customHeight="1" x14ac:dyDescent="0.15">
      <c r="B27" s="331"/>
      <c r="C27" s="331"/>
      <c r="D27" s="331"/>
      <c r="E27" s="331"/>
      <c r="F27" s="331"/>
      <c r="G27" s="331"/>
      <c r="H27" s="331"/>
      <c r="I27" s="331"/>
      <c r="J27" s="331"/>
      <c r="K27" s="331"/>
      <c r="L27" s="331"/>
      <c r="M27" s="15"/>
      <c r="V27" s="47" t="s">
        <v>322</v>
      </c>
      <c r="W27" s="109">
        <v>11.46</v>
      </c>
      <c r="X27" s="218">
        <v>58844</v>
      </c>
      <c r="Y27" s="218">
        <v>121673</v>
      </c>
      <c r="Z27" s="218">
        <v>60003</v>
      </c>
      <c r="AA27" s="218">
        <v>61670</v>
      </c>
    </row>
    <row r="28" spans="1:27" ht="14.25" customHeight="1" x14ac:dyDescent="0.15">
      <c r="C28" s="9"/>
      <c r="D28" s="8"/>
      <c r="E28" s="15"/>
      <c r="F28" s="8"/>
      <c r="G28" s="15"/>
      <c r="H28" s="8"/>
      <c r="I28" s="15"/>
      <c r="J28" s="15"/>
      <c r="K28" s="8"/>
      <c r="L28" s="8"/>
      <c r="M28" s="15"/>
      <c r="S28" s="14"/>
      <c r="T28" s="258" t="s">
        <v>642</v>
      </c>
      <c r="V28" s="47" t="s">
        <v>216</v>
      </c>
      <c r="W28" s="109">
        <v>8.15</v>
      </c>
      <c r="X28" s="218">
        <v>37179</v>
      </c>
      <c r="Y28" s="218">
        <v>75723</v>
      </c>
      <c r="Z28" s="218">
        <v>37035</v>
      </c>
      <c r="AA28" s="218">
        <v>38688</v>
      </c>
    </row>
    <row r="29" spans="1:27" ht="14.25" customHeight="1" x14ac:dyDescent="0.15">
      <c r="A29" s="281" t="s">
        <v>284</v>
      </c>
      <c r="B29" s="273" t="s">
        <v>310</v>
      </c>
      <c r="C29" s="273"/>
      <c r="D29" s="273"/>
      <c r="E29" s="273" t="s">
        <v>308</v>
      </c>
      <c r="F29" s="273"/>
      <c r="G29" s="273"/>
      <c r="H29" s="273" t="s">
        <v>309</v>
      </c>
      <c r="I29" s="273"/>
      <c r="J29" s="273"/>
      <c r="K29" s="273" t="s">
        <v>307</v>
      </c>
      <c r="L29" s="352"/>
      <c r="M29" s="352"/>
      <c r="N29" s="352"/>
      <c r="O29" s="273" t="s">
        <v>311</v>
      </c>
      <c r="P29" s="273"/>
      <c r="Q29" s="273"/>
      <c r="R29" s="273" t="s">
        <v>312</v>
      </c>
      <c r="S29" s="273"/>
      <c r="T29" s="277"/>
      <c r="V29" s="47" t="s">
        <v>219</v>
      </c>
      <c r="W29" s="109">
        <v>10.16</v>
      </c>
      <c r="X29" s="218">
        <v>30176</v>
      </c>
      <c r="Y29" s="218">
        <v>58384</v>
      </c>
      <c r="Z29" s="218">
        <v>29164</v>
      </c>
      <c r="AA29" s="218">
        <v>29220</v>
      </c>
    </row>
    <row r="30" spans="1:27" ht="14.25" customHeight="1" x14ac:dyDescent="0.15">
      <c r="A30" s="296"/>
      <c r="B30" s="335"/>
      <c r="C30" s="335"/>
      <c r="D30" s="335"/>
      <c r="E30" s="335"/>
      <c r="F30" s="335"/>
      <c r="G30" s="335"/>
      <c r="H30" s="335"/>
      <c r="I30" s="335"/>
      <c r="J30" s="335"/>
      <c r="K30" s="346"/>
      <c r="L30" s="346"/>
      <c r="M30" s="346"/>
      <c r="N30" s="346"/>
      <c r="O30" s="335"/>
      <c r="P30" s="335"/>
      <c r="Q30" s="335"/>
      <c r="R30" s="335"/>
      <c r="S30" s="335"/>
      <c r="T30" s="336"/>
      <c r="V30" s="47" t="s">
        <v>255</v>
      </c>
      <c r="W30" s="109">
        <v>6.39</v>
      </c>
      <c r="X30" s="218">
        <v>41533</v>
      </c>
      <c r="Y30" s="218">
        <v>81788</v>
      </c>
      <c r="Z30" s="218">
        <v>39722</v>
      </c>
      <c r="AA30" s="218">
        <v>42066</v>
      </c>
    </row>
    <row r="31" spans="1:27" x14ac:dyDescent="0.15">
      <c r="A31" s="296"/>
      <c r="B31" s="335"/>
      <c r="C31" s="335"/>
      <c r="D31" s="335"/>
      <c r="E31" s="335"/>
      <c r="F31" s="335"/>
      <c r="G31" s="335"/>
      <c r="H31" s="335"/>
      <c r="I31" s="335"/>
      <c r="J31" s="335"/>
      <c r="K31" s="346"/>
      <c r="L31" s="346"/>
      <c r="M31" s="346"/>
      <c r="N31" s="346"/>
      <c r="O31" s="335"/>
      <c r="P31" s="335"/>
      <c r="Q31" s="335"/>
      <c r="R31" s="335"/>
      <c r="S31" s="335"/>
      <c r="T31" s="336"/>
      <c r="V31" s="47" t="s">
        <v>323</v>
      </c>
      <c r="W31" s="109">
        <v>13.42</v>
      </c>
      <c r="X31" s="218">
        <v>38544</v>
      </c>
      <c r="Y31" s="218">
        <v>85718</v>
      </c>
      <c r="Z31" s="218">
        <v>42253</v>
      </c>
      <c r="AA31" s="218">
        <v>43465</v>
      </c>
    </row>
    <row r="32" spans="1:27" ht="15" customHeight="1" x14ac:dyDescent="0.15">
      <c r="A32" s="280"/>
      <c r="B32" s="274"/>
      <c r="C32" s="274"/>
      <c r="D32" s="274"/>
      <c r="E32" s="274"/>
      <c r="F32" s="274"/>
      <c r="G32" s="274"/>
      <c r="H32" s="274"/>
      <c r="I32" s="274"/>
      <c r="J32" s="274"/>
      <c r="K32" s="343"/>
      <c r="L32" s="343"/>
      <c r="M32" s="343"/>
      <c r="N32" s="343"/>
      <c r="O32" s="274"/>
      <c r="P32" s="274"/>
      <c r="Q32" s="274"/>
      <c r="R32" s="274"/>
      <c r="S32" s="274"/>
      <c r="T32" s="278"/>
      <c r="V32" s="47" t="s">
        <v>214</v>
      </c>
      <c r="W32" s="109">
        <v>10.23</v>
      </c>
      <c r="X32" s="218">
        <v>35246</v>
      </c>
      <c r="Y32" s="218">
        <v>74845</v>
      </c>
      <c r="Z32" s="218">
        <v>36163</v>
      </c>
      <c r="AA32" s="218">
        <v>38682</v>
      </c>
    </row>
    <row r="33" spans="1:29" ht="15" customHeight="1" x14ac:dyDescent="0.15">
      <c r="A33" s="103"/>
      <c r="B33" s="342"/>
      <c r="C33" s="372"/>
      <c r="D33" s="373"/>
      <c r="E33" s="341"/>
      <c r="F33" s="341"/>
      <c r="G33" s="341"/>
      <c r="H33" s="341"/>
      <c r="I33" s="341"/>
      <c r="J33" s="341"/>
      <c r="K33" s="341"/>
      <c r="L33" s="352"/>
      <c r="M33" s="352"/>
      <c r="N33" s="352"/>
      <c r="O33" s="341"/>
      <c r="P33" s="341"/>
      <c r="Q33" s="341"/>
      <c r="R33" s="341"/>
      <c r="S33" s="342"/>
      <c r="T33" s="72"/>
      <c r="U33" s="8"/>
      <c r="V33" s="47" t="s">
        <v>207</v>
      </c>
      <c r="W33" s="109">
        <v>12.88</v>
      </c>
      <c r="X33" s="218">
        <v>53708</v>
      </c>
      <c r="Y33" s="218">
        <v>116830</v>
      </c>
      <c r="Z33" s="218">
        <v>57093</v>
      </c>
      <c r="AA33" s="218">
        <v>59737</v>
      </c>
    </row>
    <row r="34" spans="1:29" ht="15" customHeight="1" x14ac:dyDescent="0.15">
      <c r="A34" s="216" t="s">
        <v>296</v>
      </c>
      <c r="B34" s="328">
        <v>162565</v>
      </c>
      <c r="C34" s="329"/>
      <c r="D34" s="344"/>
      <c r="E34" s="328">
        <v>143638</v>
      </c>
      <c r="F34" s="329"/>
      <c r="G34" s="344"/>
      <c r="H34" s="360">
        <v>7.0000000000000007E-2</v>
      </c>
      <c r="I34" s="361"/>
      <c r="J34" s="362"/>
      <c r="K34" s="347">
        <v>88.4</v>
      </c>
      <c r="L34" s="348"/>
      <c r="M34" s="348"/>
      <c r="N34" s="349"/>
      <c r="O34" s="328">
        <v>7020</v>
      </c>
      <c r="P34" s="329"/>
      <c r="Q34" s="344"/>
      <c r="R34" s="328">
        <v>99537</v>
      </c>
      <c r="S34" s="329"/>
      <c r="T34" s="17"/>
      <c r="U34" s="8"/>
      <c r="V34" s="47" t="s">
        <v>209</v>
      </c>
      <c r="W34" s="109">
        <v>15.32</v>
      </c>
      <c r="X34" s="218">
        <v>31378</v>
      </c>
      <c r="Y34" s="218">
        <v>72489</v>
      </c>
      <c r="Z34" s="218">
        <v>36090</v>
      </c>
      <c r="AA34" s="218">
        <v>36399</v>
      </c>
    </row>
    <row r="35" spans="1:29" ht="15" customHeight="1" x14ac:dyDescent="0.15">
      <c r="A35" s="104" t="s">
        <v>349</v>
      </c>
      <c r="B35" s="328">
        <v>172771</v>
      </c>
      <c r="C35" s="329"/>
      <c r="D35" s="344"/>
      <c r="E35" s="328">
        <v>150473</v>
      </c>
      <c r="F35" s="329"/>
      <c r="G35" s="344"/>
      <c r="H35" s="360">
        <v>4.76</v>
      </c>
      <c r="I35" s="361"/>
      <c r="J35" s="362"/>
      <c r="K35" s="347">
        <v>87.1</v>
      </c>
      <c r="L35" s="348"/>
      <c r="M35" s="348"/>
      <c r="N35" s="349"/>
      <c r="O35" s="328">
        <v>7354</v>
      </c>
      <c r="P35" s="329"/>
      <c r="Q35" s="344"/>
      <c r="R35" s="328">
        <v>103386</v>
      </c>
      <c r="S35" s="329"/>
      <c r="T35" s="17"/>
      <c r="V35" s="47" t="s">
        <v>222</v>
      </c>
      <c r="W35" s="109">
        <v>21.01</v>
      </c>
      <c r="X35" s="218">
        <v>71114</v>
      </c>
      <c r="Y35" s="218">
        <v>148724</v>
      </c>
      <c r="Z35" s="218">
        <v>72800</v>
      </c>
      <c r="AA35" s="218">
        <v>75924</v>
      </c>
    </row>
    <row r="36" spans="1:29" ht="15" customHeight="1" x14ac:dyDescent="0.15">
      <c r="A36" s="104" t="s">
        <v>348</v>
      </c>
      <c r="B36" s="328">
        <v>178597</v>
      </c>
      <c r="C36" s="329"/>
      <c r="D36" s="344"/>
      <c r="E36" s="328">
        <v>154079</v>
      </c>
      <c r="F36" s="329"/>
      <c r="G36" s="344"/>
      <c r="H36" s="360">
        <v>2.4</v>
      </c>
      <c r="I36" s="361"/>
      <c r="J36" s="362"/>
      <c r="K36" s="347">
        <v>86.3</v>
      </c>
      <c r="L36" s="348"/>
      <c r="M36" s="348"/>
      <c r="N36" s="349"/>
      <c r="O36" s="328">
        <v>7531</v>
      </c>
      <c r="P36" s="329"/>
      <c r="Q36" s="344"/>
      <c r="R36" s="328">
        <v>112180</v>
      </c>
      <c r="S36" s="329"/>
      <c r="T36" s="17"/>
      <c r="V36" s="47" t="s">
        <v>256</v>
      </c>
      <c r="W36" s="109">
        <v>17.97</v>
      </c>
      <c r="X36" s="218">
        <v>39487</v>
      </c>
      <c r="Y36" s="218">
        <v>89915</v>
      </c>
      <c r="Z36" s="218">
        <v>45326</v>
      </c>
      <c r="AA36" s="218">
        <v>44589</v>
      </c>
    </row>
    <row r="37" spans="1:29" ht="15" customHeight="1" x14ac:dyDescent="0.15">
      <c r="A37" s="104" t="s">
        <v>350</v>
      </c>
      <c r="B37" s="328">
        <v>183775</v>
      </c>
      <c r="C37" s="329"/>
      <c r="D37" s="344"/>
      <c r="E37" s="328">
        <v>160499</v>
      </c>
      <c r="F37" s="329"/>
      <c r="G37" s="344"/>
      <c r="H37" s="360">
        <v>4.17</v>
      </c>
      <c r="I37" s="361"/>
      <c r="J37" s="362"/>
      <c r="K37" s="347">
        <v>87.3</v>
      </c>
      <c r="L37" s="348"/>
      <c r="M37" s="348"/>
      <c r="N37" s="349"/>
      <c r="O37" s="328">
        <v>7845</v>
      </c>
      <c r="P37" s="329"/>
      <c r="Q37" s="344"/>
      <c r="R37" s="328">
        <v>120905</v>
      </c>
      <c r="S37" s="329"/>
      <c r="T37" s="17"/>
      <c r="V37" s="47" t="s">
        <v>218</v>
      </c>
      <c r="W37" s="109">
        <v>9.9</v>
      </c>
      <c r="X37" s="218">
        <v>25561</v>
      </c>
      <c r="Y37" s="218">
        <v>55870</v>
      </c>
      <c r="Z37" s="218">
        <v>28363</v>
      </c>
      <c r="AA37" s="218">
        <v>27507</v>
      </c>
    </row>
    <row r="38" spans="1:29" ht="15" customHeight="1" x14ac:dyDescent="0.15">
      <c r="A38" s="104" t="s">
        <v>493</v>
      </c>
      <c r="B38" s="330">
        <v>185500</v>
      </c>
      <c r="C38" s="330"/>
      <c r="D38" s="330"/>
      <c r="E38" s="330">
        <v>164571</v>
      </c>
      <c r="F38" s="330"/>
      <c r="G38" s="330"/>
      <c r="H38" s="359">
        <v>2.54</v>
      </c>
      <c r="I38" s="359"/>
      <c r="J38" s="359"/>
      <c r="K38" s="350">
        <v>88.7</v>
      </c>
      <c r="L38" s="351"/>
      <c r="M38" s="351"/>
      <c r="N38" s="351"/>
      <c r="O38" s="330">
        <v>8044</v>
      </c>
      <c r="P38" s="330"/>
      <c r="Q38" s="330"/>
      <c r="R38" s="330">
        <v>121836</v>
      </c>
      <c r="S38" s="328"/>
      <c r="T38" s="17"/>
      <c r="V38" s="47" t="s">
        <v>217</v>
      </c>
      <c r="W38" s="109">
        <v>73.47</v>
      </c>
      <c r="X38" s="218">
        <v>35124</v>
      </c>
      <c r="Y38" s="218">
        <v>80985</v>
      </c>
      <c r="Z38" s="218">
        <v>40409</v>
      </c>
      <c r="AA38" s="218">
        <v>40576</v>
      </c>
    </row>
    <row r="39" spans="1:29" ht="15" customHeight="1" x14ac:dyDescent="0.15">
      <c r="A39" s="142" t="s">
        <v>354</v>
      </c>
      <c r="B39" s="337">
        <v>188303</v>
      </c>
      <c r="C39" s="337"/>
      <c r="D39" s="337"/>
      <c r="E39" s="337">
        <v>165077</v>
      </c>
      <c r="F39" s="337"/>
      <c r="G39" s="337"/>
      <c r="H39" s="353">
        <v>1.1399999999999999</v>
      </c>
      <c r="I39" s="353"/>
      <c r="J39" s="353"/>
      <c r="K39" s="345">
        <v>87.7</v>
      </c>
      <c r="L39" s="346"/>
      <c r="M39" s="346"/>
      <c r="N39" s="346"/>
      <c r="O39" s="337">
        <v>8132</v>
      </c>
      <c r="P39" s="337"/>
      <c r="Q39" s="337"/>
      <c r="R39" s="337">
        <v>127238</v>
      </c>
      <c r="S39" s="338"/>
      <c r="T39" s="17"/>
      <c r="V39" s="47" t="s">
        <v>324</v>
      </c>
      <c r="W39" s="109">
        <v>15.75</v>
      </c>
      <c r="X39" s="218">
        <v>95878</v>
      </c>
      <c r="Y39" s="218">
        <v>201058</v>
      </c>
      <c r="Z39" s="218">
        <v>98178</v>
      </c>
      <c r="AA39" s="218">
        <v>102880</v>
      </c>
    </row>
    <row r="40" spans="1:29" ht="15" customHeight="1" x14ac:dyDescent="0.15">
      <c r="A40" s="84"/>
      <c r="B40" s="332"/>
      <c r="C40" s="333"/>
      <c r="D40" s="334"/>
      <c r="E40" s="332"/>
      <c r="F40" s="333"/>
      <c r="G40" s="334"/>
      <c r="H40" s="339"/>
      <c r="I40" s="339"/>
      <c r="J40" s="339"/>
      <c r="K40" s="339"/>
      <c r="L40" s="343"/>
      <c r="M40" s="343"/>
      <c r="N40" s="343"/>
      <c r="O40" s="339"/>
      <c r="P40" s="339"/>
      <c r="Q40" s="339"/>
      <c r="R40" s="339"/>
      <c r="S40" s="332"/>
      <c r="T40" s="60"/>
      <c r="V40" s="56"/>
      <c r="W40" s="54"/>
      <c r="X40" s="56"/>
      <c r="Y40" s="56"/>
      <c r="Z40" s="56"/>
      <c r="AA40" s="56"/>
    </row>
    <row r="41" spans="1:29" ht="15" customHeight="1" x14ac:dyDescent="0.15">
      <c r="B41" s="8"/>
      <c r="C41" s="15"/>
      <c r="D41" s="8"/>
      <c r="E41" s="371" t="s">
        <v>412</v>
      </c>
      <c r="F41" s="371"/>
      <c r="G41" s="371"/>
      <c r="H41" s="371"/>
      <c r="I41" s="371"/>
      <c r="J41" s="371"/>
      <c r="K41" s="371"/>
      <c r="L41" s="371"/>
      <c r="M41" s="371"/>
      <c r="N41" s="371"/>
      <c r="O41" s="371"/>
      <c r="P41" s="371"/>
      <c r="Q41" s="371"/>
      <c r="R41" s="371"/>
      <c r="S41" s="371"/>
      <c r="T41" s="371"/>
      <c r="U41" s="371"/>
      <c r="Z41" s="154" t="s">
        <v>409</v>
      </c>
      <c r="AA41" s="158"/>
    </row>
    <row r="42" spans="1:29" ht="15" customHeight="1" x14ac:dyDescent="0.15">
      <c r="B42" s="8"/>
      <c r="C42" s="15"/>
      <c r="D42" s="8"/>
      <c r="E42" s="371" t="s">
        <v>413</v>
      </c>
      <c r="F42" s="371"/>
      <c r="G42" s="371"/>
      <c r="H42" s="371"/>
      <c r="I42" s="371"/>
      <c r="J42" s="371"/>
      <c r="K42" s="371"/>
      <c r="L42" s="371"/>
      <c r="M42" s="371"/>
      <c r="N42" s="371"/>
      <c r="O42" s="371"/>
      <c r="P42" s="371"/>
      <c r="Q42" s="371"/>
      <c r="R42" s="371"/>
      <c r="S42" s="371"/>
      <c r="T42" s="371"/>
      <c r="U42" s="371"/>
      <c r="W42" s="8"/>
      <c r="X42" s="8"/>
      <c r="Y42" s="8"/>
      <c r="Z42" s="9"/>
      <c r="AA42" s="14" t="s">
        <v>257</v>
      </c>
      <c r="AB42" s="8"/>
      <c r="AC42" s="8"/>
    </row>
    <row r="43" spans="1:29" ht="15" customHeight="1" x14ac:dyDescent="0.15">
      <c r="B43" s="8"/>
      <c r="C43" s="15"/>
      <c r="D43" s="8"/>
      <c r="E43" s="371" t="s">
        <v>414</v>
      </c>
      <c r="F43" s="371"/>
      <c r="G43" s="371"/>
      <c r="H43" s="371"/>
      <c r="I43" s="371"/>
      <c r="J43" s="371"/>
      <c r="K43" s="371"/>
      <c r="L43" s="371"/>
      <c r="M43" s="371"/>
      <c r="N43" s="371"/>
      <c r="O43" s="371"/>
      <c r="P43" s="371"/>
      <c r="Q43" s="371"/>
      <c r="R43" s="371"/>
      <c r="S43" s="371"/>
      <c r="T43" s="371"/>
      <c r="U43" s="371"/>
    </row>
    <row r="44" spans="1:29" ht="17.100000000000001" customHeight="1" x14ac:dyDescent="0.15">
      <c r="B44" s="8"/>
      <c r="C44" s="15"/>
      <c r="D44" s="8"/>
      <c r="E44" s="318" t="s">
        <v>415</v>
      </c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</row>
    <row r="45" spans="1:29" ht="17.25" customHeight="1" x14ac:dyDescent="0.15"/>
    <row r="46" spans="1:29" ht="13.5" customHeight="1" x14ac:dyDescent="0.15">
      <c r="H46" s="6" t="s">
        <v>416</v>
      </c>
      <c r="N46" s="8"/>
      <c r="O46" s="15"/>
      <c r="P46" s="8"/>
      <c r="Q46" s="15"/>
      <c r="R46" s="8"/>
      <c r="S46" s="15"/>
      <c r="T46" s="8"/>
      <c r="U46" s="8"/>
    </row>
    <row r="47" spans="1:29" ht="13.5" customHeight="1" x14ac:dyDescent="0.15">
      <c r="N47" s="8"/>
      <c r="O47" s="15"/>
      <c r="P47" s="8"/>
      <c r="Q47" s="15"/>
      <c r="R47" s="8"/>
      <c r="S47" s="15"/>
      <c r="T47" s="8"/>
      <c r="U47" s="8"/>
    </row>
    <row r="48" spans="1:29" ht="13.5" customHeight="1" x14ac:dyDescent="0.15">
      <c r="N48" s="8"/>
      <c r="O48" s="15"/>
      <c r="P48" s="8"/>
      <c r="Q48" s="15"/>
      <c r="R48" s="8"/>
      <c r="S48" s="15"/>
      <c r="T48" s="8"/>
      <c r="U48" s="8"/>
    </row>
    <row r="49" spans="1:21" x14ac:dyDescent="0.15">
      <c r="N49" s="8"/>
      <c r="O49" s="15"/>
      <c r="P49" s="8"/>
      <c r="Q49" s="15"/>
      <c r="R49" s="8"/>
      <c r="S49" s="15"/>
      <c r="T49" s="8"/>
      <c r="U49" s="8"/>
    </row>
    <row r="50" spans="1:21" x14ac:dyDescent="0.15">
      <c r="A50" s="1"/>
    </row>
    <row r="51" spans="1:21" x14ac:dyDescent="0.15">
      <c r="A51" s="1"/>
    </row>
  </sheetData>
  <mergeCells count="202">
    <mergeCell ref="E41:U41"/>
    <mergeCell ref="E42:U42"/>
    <mergeCell ref="E43:U43"/>
    <mergeCell ref="E44:U44"/>
    <mergeCell ref="B33:D33"/>
    <mergeCell ref="R2:U2"/>
    <mergeCell ref="Z2:AA2"/>
    <mergeCell ref="V1:AA1"/>
    <mergeCell ref="R4:R7"/>
    <mergeCell ref="X4:X6"/>
    <mergeCell ref="Y4:AA5"/>
    <mergeCell ref="U3:U7"/>
    <mergeCell ref="W3:W6"/>
    <mergeCell ref="V3:V6"/>
    <mergeCell ref="B15:C15"/>
    <mergeCell ref="B16:C16"/>
    <mergeCell ref="B17:C17"/>
    <mergeCell ref="B18:C18"/>
    <mergeCell ref="B19:C19"/>
    <mergeCell ref="B10:C10"/>
    <mergeCell ref="B11:C11"/>
    <mergeCell ref="B12:C12"/>
    <mergeCell ref="B13:C13"/>
    <mergeCell ref="B14:C14"/>
    <mergeCell ref="F8:G8"/>
    <mergeCell ref="F5:G7"/>
    <mergeCell ref="F9:G9"/>
    <mergeCell ref="F10:G10"/>
    <mergeCell ref="B39:D39"/>
    <mergeCell ref="B29:D32"/>
    <mergeCell ref="B34:D34"/>
    <mergeCell ref="B35:D35"/>
    <mergeCell ref="B36:D36"/>
    <mergeCell ref="B37:D37"/>
    <mergeCell ref="F17:G17"/>
    <mergeCell ref="F18:G18"/>
    <mergeCell ref="F19:G19"/>
    <mergeCell ref="F20:G20"/>
    <mergeCell ref="D14:E14"/>
    <mergeCell ref="D15:E15"/>
    <mergeCell ref="D16:E16"/>
    <mergeCell ref="D17:E17"/>
    <mergeCell ref="E38:G38"/>
    <mergeCell ref="X3:AA3"/>
    <mergeCell ref="A3:A7"/>
    <mergeCell ref="D3:K3"/>
    <mergeCell ref="L3:R3"/>
    <mergeCell ref="J4:K7"/>
    <mergeCell ref="L4:M7"/>
    <mergeCell ref="A29:A32"/>
    <mergeCell ref="D8:E8"/>
    <mergeCell ref="D4:E7"/>
    <mergeCell ref="B3:C7"/>
    <mergeCell ref="B8:C8"/>
    <mergeCell ref="D9:E9"/>
    <mergeCell ref="D10:E10"/>
    <mergeCell ref="D11:E11"/>
    <mergeCell ref="D12:E12"/>
    <mergeCell ref="D13:E13"/>
    <mergeCell ref="B9:C9"/>
    <mergeCell ref="B20:C20"/>
    <mergeCell ref="F11:G11"/>
    <mergeCell ref="F12:G12"/>
    <mergeCell ref="D18:E18"/>
    <mergeCell ref="D19:E19"/>
    <mergeCell ref="D20:E20"/>
    <mergeCell ref="F16:G16"/>
    <mergeCell ref="J8:K8"/>
    <mergeCell ref="J9:K9"/>
    <mergeCell ref="H8:I8"/>
    <mergeCell ref="H17:I17"/>
    <mergeCell ref="H18:I18"/>
    <mergeCell ref="H4:I7"/>
    <mergeCell ref="H9:I9"/>
    <mergeCell ref="H10:I10"/>
    <mergeCell ref="H11:I11"/>
    <mergeCell ref="H12:I12"/>
    <mergeCell ref="H13:I13"/>
    <mergeCell ref="H14:I14"/>
    <mergeCell ref="H15:I15"/>
    <mergeCell ref="H16:I16"/>
    <mergeCell ref="P4:Q7"/>
    <mergeCell ref="P8:Q8"/>
    <mergeCell ref="P9:Q9"/>
    <mergeCell ref="P10:Q10"/>
    <mergeCell ref="J10:K10"/>
    <mergeCell ref="J11:K11"/>
    <mergeCell ref="J12:K12"/>
    <mergeCell ref="L18:M18"/>
    <mergeCell ref="L19:M19"/>
    <mergeCell ref="L13:M13"/>
    <mergeCell ref="L14:M14"/>
    <mergeCell ref="L15:M15"/>
    <mergeCell ref="L16:M16"/>
    <mergeCell ref="L17:M17"/>
    <mergeCell ref="L8:M8"/>
    <mergeCell ref="L10:M10"/>
    <mergeCell ref="L11:M11"/>
    <mergeCell ref="L12:M12"/>
    <mergeCell ref="J18:K18"/>
    <mergeCell ref="J19:K19"/>
    <mergeCell ref="J13:K13"/>
    <mergeCell ref="J14:K14"/>
    <mergeCell ref="J15:K15"/>
    <mergeCell ref="J16:K16"/>
    <mergeCell ref="N5:O7"/>
    <mergeCell ref="N8:O8"/>
    <mergeCell ref="N9:O9"/>
    <mergeCell ref="N10:O10"/>
    <mergeCell ref="N11:O11"/>
    <mergeCell ref="N12:O12"/>
    <mergeCell ref="N13:O13"/>
    <mergeCell ref="N14:O14"/>
    <mergeCell ref="N15:O15"/>
    <mergeCell ref="H38:J38"/>
    <mergeCell ref="E35:G35"/>
    <mergeCell ref="E36:G36"/>
    <mergeCell ref="E37:G37"/>
    <mergeCell ref="L9:M9"/>
    <mergeCell ref="P16:Q16"/>
    <mergeCell ref="P17:Q17"/>
    <mergeCell ref="P18:Q18"/>
    <mergeCell ref="P19:Q19"/>
    <mergeCell ref="N20:O20"/>
    <mergeCell ref="P20:Q20"/>
    <mergeCell ref="N16:O16"/>
    <mergeCell ref="N17:O17"/>
    <mergeCell ref="N18:O18"/>
    <mergeCell ref="N19:O19"/>
    <mergeCell ref="L20:M20"/>
    <mergeCell ref="H33:J33"/>
    <mergeCell ref="H34:J34"/>
    <mergeCell ref="H35:J35"/>
    <mergeCell ref="H36:J36"/>
    <mergeCell ref="H37:J37"/>
    <mergeCell ref="E33:G33"/>
    <mergeCell ref="P11:Q11"/>
    <mergeCell ref="P12:Q12"/>
    <mergeCell ref="P13:Q13"/>
    <mergeCell ref="P14:Q14"/>
    <mergeCell ref="P15:Q15"/>
    <mergeCell ref="E29:G32"/>
    <mergeCell ref="H29:J32"/>
    <mergeCell ref="K29:N32"/>
    <mergeCell ref="F13:G13"/>
    <mergeCell ref="F14:G14"/>
    <mergeCell ref="F15:G15"/>
    <mergeCell ref="H19:I19"/>
    <mergeCell ref="H20:I20"/>
    <mergeCell ref="K22:U22"/>
    <mergeCell ref="K23:U23"/>
    <mergeCell ref="J20:K20"/>
    <mergeCell ref="J17:K17"/>
    <mergeCell ref="J21:U21"/>
    <mergeCell ref="R35:S35"/>
    <mergeCell ref="E40:G40"/>
    <mergeCell ref="K40:N40"/>
    <mergeCell ref="O29:Q32"/>
    <mergeCell ref="O33:Q33"/>
    <mergeCell ref="O34:Q34"/>
    <mergeCell ref="O35:Q35"/>
    <mergeCell ref="O36:Q36"/>
    <mergeCell ref="O37:Q37"/>
    <mergeCell ref="O38:Q38"/>
    <mergeCell ref="O39:Q39"/>
    <mergeCell ref="O40:Q40"/>
    <mergeCell ref="K39:N39"/>
    <mergeCell ref="K34:N34"/>
    <mergeCell ref="K35:N35"/>
    <mergeCell ref="K36:N36"/>
    <mergeCell ref="K37:N37"/>
    <mergeCell ref="K38:N38"/>
    <mergeCell ref="K33:N33"/>
    <mergeCell ref="E39:G39"/>
    <mergeCell ref="E34:G34"/>
    <mergeCell ref="H39:J39"/>
    <mergeCell ref="H40:J40"/>
    <mergeCell ref="R37:S37"/>
    <mergeCell ref="R36:S36"/>
    <mergeCell ref="B38:D38"/>
    <mergeCell ref="B1:P1"/>
    <mergeCell ref="B26:L27"/>
    <mergeCell ref="B40:D40"/>
    <mergeCell ref="R29:T32"/>
    <mergeCell ref="S20:T20"/>
    <mergeCell ref="R38:S38"/>
    <mergeCell ref="R39:S39"/>
    <mergeCell ref="R40:S40"/>
    <mergeCell ref="S3:T7"/>
    <mergeCell ref="S9:T9"/>
    <mergeCell ref="S10:T10"/>
    <mergeCell ref="S11:T11"/>
    <mergeCell ref="S12:T12"/>
    <mergeCell ref="S13:T13"/>
    <mergeCell ref="S14:T14"/>
    <mergeCell ref="S15:T15"/>
    <mergeCell ref="S16:T16"/>
    <mergeCell ref="S17:T17"/>
    <mergeCell ref="S18:T18"/>
    <mergeCell ref="S19:T19"/>
    <mergeCell ref="R33:S33"/>
    <mergeCell ref="R34:S34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 differentOddEven="1">
    <oddHeader>&amp;L&amp;"ＭＳ 明朝,標準"&amp;10 26　人　口</oddHeader>
    <evenHeader>&amp;R&amp;"ＭＳ 明朝,標準"&amp;10人　口　27</even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30"/>
  <sheetViews>
    <sheetView showGridLines="0" view="pageBreakPreview" zoomScale="90" zoomScaleNormal="90" zoomScaleSheetLayoutView="90" zoomScalePageLayoutView="90" workbookViewId="0">
      <selection activeCell="I12" sqref="I12"/>
    </sheetView>
  </sheetViews>
  <sheetFormatPr defaultRowHeight="13.5" x14ac:dyDescent="0.15"/>
  <cols>
    <col min="1" max="1" width="15.625" style="16" customWidth="1"/>
    <col min="2" max="6" width="14.25" style="6" customWidth="1"/>
    <col min="7" max="7" width="12.25" style="6" bestFit="1" customWidth="1"/>
    <col min="8" max="8" width="10.25" style="6" bestFit="1" customWidth="1"/>
    <col min="9" max="9" width="12.25" style="6" bestFit="1" customWidth="1"/>
    <col min="10" max="11" width="8.5" style="6" customWidth="1"/>
    <col min="12" max="12" width="6.75" style="6" customWidth="1"/>
    <col min="13" max="16384" width="9" style="6"/>
  </cols>
  <sheetData>
    <row r="1" spans="1:12" ht="18.75" customHeight="1" x14ac:dyDescent="0.15">
      <c r="B1" s="269" t="s">
        <v>645</v>
      </c>
      <c r="C1" s="269"/>
      <c r="D1" s="269"/>
      <c r="E1" s="269"/>
      <c r="F1" s="269"/>
      <c r="G1" s="15"/>
      <c r="H1" s="15"/>
      <c r="I1" s="15"/>
      <c r="J1" s="15"/>
      <c r="K1" s="15"/>
      <c r="L1" s="15"/>
    </row>
    <row r="2" spans="1:12" x14ac:dyDescent="0.15">
      <c r="A2" s="22"/>
    </row>
    <row r="3" spans="1:12" ht="22.7" customHeight="1" x14ac:dyDescent="0.15">
      <c r="A3" s="264" t="s">
        <v>258</v>
      </c>
      <c r="B3" s="260" t="s">
        <v>646</v>
      </c>
      <c r="C3" s="260" t="s">
        <v>647</v>
      </c>
      <c r="D3" s="260" t="s">
        <v>648</v>
      </c>
      <c r="E3" s="263" t="s">
        <v>649</v>
      </c>
      <c r="F3" s="263" t="s">
        <v>650</v>
      </c>
    </row>
    <row r="4" spans="1:12" ht="22.7" customHeight="1" x14ac:dyDescent="0.15">
      <c r="A4" s="220" t="s">
        <v>157</v>
      </c>
      <c r="B4" s="223">
        <v>191443</v>
      </c>
      <c r="C4" s="223">
        <f t="shared" ref="C4:F4" si="0">C5+C9+C20</f>
        <v>190215</v>
      </c>
      <c r="D4" s="223">
        <v>186512</v>
      </c>
      <c r="E4" s="223">
        <v>181991</v>
      </c>
      <c r="F4" s="223">
        <f t="shared" si="0"/>
        <v>175860</v>
      </c>
    </row>
    <row r="5" spans="1:12" ht="22.7" customHeight="1" x14ac:dyDescent="0.15">
      <c r="A5" s="262" t="s">
        <v>651</v>
      </c>
      <c r="B5" s="221">
        <f>SUM(B6:B8)</f>
        <v>24707</v>
      </c>
      <c r="C5" s="221">
        <f t="shared" ref="C5:F5" si="1">SUM(C6:C8)</f>
        <v>24223</v>
      </c>
      <c r="D5" s="221">
        <f t="shared" si="1"/>
        <v>22666</v>
      </c>
      <c r="E5" s="221">
        <f t="shared" si="1"/>
        <v>21003</v>
      </c>
      <c r="F5" s="221">
        <f t="shared" si="1"/>
        <v>20223</v>
      </c>
      <c r="G5" s="17"/>
    </row>
    <row r="6" spans="1:12" ht="22.7" customHeight="1" x14ac:dyDescent="0.15">
      <c r="A6" s="261" t="s">
        <v>652</v>
      </c>
      <c r="B6" s="218">
        <v>8179</v>
      </c>
      <c r="C6" s="218">
        <v>7383</v>
      </c>
      <c r="D6" s="218">
        <v>6942</v>
      </c>
      <c r="E6" s="218">
        <v>6596</v>
      </c>
      <c r="F6" s="218">
        <v>6481</v>
      </c>
    </row>
    <row r="7" spans="1:12" ht="22.7" customHeight="1" x14ac:dyDescent="0.15">
      <c r="A7" s="261" t="s">
        <v>259</v>
      </c>
      <c r="B7" s="218">
        <v>8426</v>
      </c>
      <c r="C7" s="218">
        <v>8251</v>
      </c>
      <c r="D7" s="218">
        <v>7383</v>
      </c>
      <c r="E7" s="218">
        <v>6943</v>
      </c>
      <c r="F7" s="218">
        <v>6658</v>
      </c>
    </row>
    <row r="8" spans="1:12" ht="22.7" customHeight="1" x14ac:dyDescent="0.15">
      <c r="A8" s="259" t="s">
        <v>260</v>
      </c>
      <c r="B8" s="222">
        <v>8102</v>
      </c>
      <c r="C8" s="222">
        <v>8589</v>
      </c>
      <c r="D8" s="222">
        <v>8341</v>
      </c>
      <c r="E8" s="222">
        <v>7464</v>
      </c>
      <c r="F8" s="222">
        <v>7084</v>
      </c>
    </row>
    <row r="9" spans="1:12" ht="22.7" customHeight="1" x14ac:dyDescent="0.15">
      <c r="A9" s="262" t="s">
        <v>261</v>
      </c>
      <c r="B9" s="221">
        <f>SUM(B10:B19)</f>
        <v>122022</v>
      </c>
      <c r="C9" s="221">
        <f t="shared" ref="C9:F9" si="2">SUM(C10:C19)</f>
        <v>119944</v>
      </c>
      <c r="D9" s="221">
        <f t="shared" si="2"/>
        <v>115364</v>
      </c>
      <c r="E9" s="221">
        <f t="shared" si="2"/>
        <v>109543</v>
      </c>
      <c r="F9" s="221">
        <f t="shared" si="2"/>
        <v>103297</v>
      </c>
      <c r="G9" s="17"/>
    </row>
    <row r="10" spans="1:12" ht="22.7" customHeight="1" x14ac:dyDescent="0.15">
      <c r="A10" s="261" t="s">
        <v>262</v>
      </c>
      <c r="B10" s="218">
        <v>9667</v>
      </c>
      <c r="C10" s="218">
        <v>9854</v>
      </c>
      <c r="D10" s="218">
        <v>10345</v>
      </c>
      <c r="E10" s="218">
        <v>10047</v>
      </c>
      <c r="F10" s="218">
        <v>9075</v>
      </c>
    </row>
    <row r="11" spans="1:12" ht="22.7" customHeight="1" x14ac:dyDescent="0.15">
      <c r="A11" s="261" t="s">
        <v>263</v>
      </c>
      <c r="B11" s="218">
        <v>13367</v>
      </c>
      <c r="C11" s="218">
        <v>12098</v>
      </c>
      <c r="D11" s="218">
        <v>12209</v>
      </c>
      <c r="E11" s="218">
        <v>12819</v>
      </c>
      <c r="F11" s="218">
        <v>12566</v>
      </c>
    </row>
    <row r="12" spans="1:12" ht="22.7" customHeight="1" x14ac:dyDescent="0.15">
      <c r="A12" s="261" t="s">
        <v>264</v>
      </c>
      <c r="B12" s="218">
        <v>10433</v>
      </c>
      <c r="C12" s="218">
        <v>10403</v>
      </c>
      <c r="D12" s="218">
        <v>9329</v>
      </c>
      <c r="E12" s="218">
        <v>9416</v>
      </c>
      <c r="F12" s="218">
        <v>9977</v>
      </c>
    </row>
    <row r="13" spans="1:12" ht="22.7" customHeight="1" x14ac:dyDescent="0.15">
      <c r="A13" s="261" t="s">
        <v>265</v>
      </c>
      <c r="B13" s="218">
        <v>10473</v>
      </c>
      <c r="C13" s="218">
        <v>10060</v>
      </c>
      <c r="D13" s="218">
        <v>9928</v>
      </c>
      <c r="E13" s="218">
        <v>8903</v>
      </c>
      <c r="F13" s="218">
        <v>9070</v>
      </c>
    </row>
    <row r="14" spans="1:12" ht="22.7" customHeight="1" x14ac:dyDescent="0.15">
      <c r="A14" s="261" t="s">
        <v>266</v>
      </c>
      <c r="B14" s="218">
        <v>11927</v>
      </c>
      <c r="C14" s="218">
        <v>10398</v>
      </c>
      <c r="D14" s="218">
        <v>9876</v>
      </c>
      <c r="E14" s="218">
        <v>9746</v>
      </c>
      <c r="F14" s="218">
        <v>8821</v>
      </c>
    </row>
    <row r="15" spans="1:12" ht="22.7" customHeight="1" x14ac:dyDescent="0.15">
      <c r="A15" s="261" t="s">
        <v>267</v>
      </c>
      <c r="B15" s="218">
        <v>13438</v>
      </c>
      <c r="C15" s="218">
        <v>12048</v>
      </c>
      <c r="D15" s="218">
        <v>10389</v>
      </c>
      <c r="E15" s="218">
        <v>9870</v>
      </c>
      <c r="F15" s="218">
        <v>9828</v>
      </c>
    </row>
    <row r="16" spans="1:12" ht="22.7" customHeight="1" x14ac:dyDescent="0.15">
      <c r="A16" s="261" t="s">
        <v>268</v>
      </c>
      <c r="B16" s="218">
        <v>14973</v>
      </c>
      <c r="C16" s="218">
        <v>13331</v>
      </c>
      <c r="D16" s="218">
        <v>11836</v>
      </c>
      <c r="E16" s="218">
        <v>10209</v>
      </c>
      <c r="F16" s="218">
        <v>9791</v>
      </c>
    </row>
    <row r="17" spans="1:7" ht="22.7" customHeight="1" x14ac:dyDescent="0.15">
      <c r="A17" s="261" t="s">
        <v>269</v>
      </c>
      <c r="B17" s="218">
        <v>14423</v>
      </c>
      <c r="C17" s="218">
        <v>14770</v>
      </c>
      <c r="D17" s="218">
        <v>13045</v>
      </c>
      <c r="E17" s="218">
        <v>11583</v>
      </c>
      <c r="F17" s="218">
        <v>10085</v>
      </c>
    </row>
    <row r="18" spans="1:7" ht="22.7" customHeight="1" x14ac:dyDescent="0.15">
      <c r="A18" s="261" t="s">
        <v>270</v>
      </c>
      <c r="B18" s="218">
        <v>12972</v>
      </c>
      <c r="C18" s="218">
        <v>14275</v>
      </c>
      <c r="D18" s="218">
        <v>14522</v>
      </c>
      <c r="E18" s="218">
        <v>12825</v>
      </c>
      <c r="F18" s="218">
        <v>11494</v>
      </c>
    </row>
    <row r="19" spans="1:7" ht="22.7" customHeight="1" x14ac:dyDescent="0.15">
      <c r="A19" s="259" t="s">
        <v>271</v>
      </c>
      <c r="B19" s="222">
        <v>10349</v>
      </c>
      <c r="C19" s="222">
        <v>12707</v>
      </c>
      <c r="D19" s="222">
        <v>13885</v>
      </c>
      <c r="E19" s="222">
        <v>14125</v>
      </c>
      <c r="F19" s="222">
        <v>12590</v>
      </c>
    </row>
    <row r="20" spans="1:7" ht="22.7" customHeight="1" x14ac:dyDescent="0.15">
      <c r="A20" s="262" t="s">
        <v>272</v>
      </c>
      <c r="B20" s="221">
        <f>SUM(B21:B26)</f>
        <v>44715</v>
      </c>
      <c r="C20" s="221">
        <f t="shared" ref="C20:F20" si="3">SUM(C21:C26)</f>
        <v>46048</v>
      </c>
      <c r="D20" s="221">
        <f t="shared" si="3"/>
        <v>48480</v>
      </c>
      <c r="E20" s="221">
        <f t="shared" si="3"/>
        <v>51444</v>
      </c>
      <c r="F20" s="221">
        <f t="shared" si="3"/>
        <v>52340</v>
      </c>
      <c r="G20" s="17"/>
    </row>
    <row r="21" spans="1:7" ht="22.7" customHeight="1" x14ac:dyDescent="0.15">
      <c r="A21" s="261" t="s">
        <v>273</v>
      </c>
      <c r="B21" s="218">
        <v>9874</v>
      </c>
      <c r="C21" s="218">
        <v>10037</v>
      </c>
      <c r="D21" s="218">
        <v>12198</v>
      </c>
      <c r="E21" s="218">
        <v>13333</v>
      </c>
      <c r="F21" s="218">
        <v>13689</v>
      </c>
    </row>
    <row r="22" spans="1:7" ht="22.7" customHeight="1" x14ac:dyDescent="0.15">
      <c r="A22" s="261" t="s">
        <v>274</v>
      </c>
      <c r="B22" s="218">
        <v>10875</v>
      </c>
      <c r="C22" s="218">
        <v>9367</v>
      </c>
      <c r="D22" s="218">
        <v>9431</v>
      </c>
      <c r="E22" s="218">
        <v>11460</v>
      </c>
      <c r="F22" s="218">
        <v>12649</v>
      </c>
    </row>
    <row r="23" spans="1:7" ht="22.7" customHeight="1" x14ac:dyDescent="0.15">
      <c r="A23" s="261" t="s">
        <v>275</v>
      </c>
      <c r="B23" s="218">
        <v>8883</v>
      </c>
      <c r="C23" s="218">
        <v>9952</v>
      </c>
      <c r="D23" s="218">
        <v>8498</v>
      </c>
      <c r="E23" s="218">
        <v>8553</v>
      </c>
      <c r="F23" s="218">
        <v>10488</v>
      </c>
    </row>
    <row r="24" spans="1:7" ht="22.7" customHeight="1" x14ac:dyDescent="0.15">
      <c r="A24" s="261" t="s">
        <v>276</v>
      </c>
      <c r="B24" s="218">
        <v>7214</v>
      </c>
      <c r="C24" s="218">
        <v>7599</v>
      </c>
      <c r="D24" s="218">
        <v>8427</v>
      </c>
      <c r="E24" s="218">
        <v>7182</v>
      </c>
      <c r="F24" s="218">
        <v>7292</v>
      </c>
    </row>
    <row r="25" spans="1:7" ht="22.7" customHeight="1" x14ac:dyDescent="0.15">
      <c r="A25" s="261" t="s">
        <v>277</v>
      </c>
      <c r="B25" s="218">
        <v>5042</v>
      </c>
      <c r="C25" s="218">
        <v>5313</v>
      </c>
      <c r="D25" s="218">
        <v>5562</v>
      </c>
      <c r="E25" s="218">
        <v>6146</v>
      </c>
      <c r="F25" s="218">
        <v>5271</v>
      </c>
    </row>
    <row r="26" spans="1:7" ht="22.7" customHeight="1" x14ac:dyDescent="0.15">
      <c r="A26" s="259" t="s">
        <v>278</v>
      </c>
      <c r="B26" s="222">
        <v>2827</v>
      </c>
      <c r="C26" s="222">
        <v>3780</v>
      </c>
      <c r="D26" s="218">
        <v>4364</v>
      </c>
      <c r="E26" s="218">
        <v>4770</v>
      </c>
      <c r="F26" s="218">
        <v>2951</v>
      </c>
    </row>
    <row r="27" spans="1:7" x14ac:dyDescent="0.15">
      <c r="D27" s="377" t="s">
        <v>653</v>
      </c>
      <c r="E27" s="377"/>
      <c r="F27" s="377"/>
    </row>
    <row r="28" spans="1:7" x14ac:dyDescent="0.15">
      <c r="A28" s="21"/>
      <c r="D28" s="267" t="s">
        <v>630</v>
      </c>
      <c r="E28" s="267"/>
      <c r="F28" s="267"/>
    </row>
    <row r="29" spans="1:7" x14ac:dyDescent="0.15">
      <c r="A29" s="21"/>
    </row>
    <row r="30" spans="1:7" x14ac:dyDescent="0.15">
      <c r="A30" s="21"/>
    </row>
  </sheetData>
  <mergeCells count="3">
    <mergeCell ref="B1:F1"/>
    <mergeCell ref="D27:F27"/>
    <mergeCell ref="D28:F28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>
    <oddHeader>&amp;L&amp;"ＭＳ 明朝,標準"&amp;10 28　人　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5346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P13</vt:lpstr>
      <vt:lpstr>P14.15</vt:lpstr>
      <vt:lpstr>P16.17</vt:lpstr>
      <vt:lpstr>P18.19</vt:lpstr>
      <vt:lpstr>P20.21</vt:lpstr>
      <vt:lpstr>P22.23</vt:lpstr>
      <vt:lpstr>P24.25</vt:lpstr>
      <vt:lpstr>P26.27</vt:lpstr>
      <vt:lpstr>P28</vt:lpstr>
      <vt:lpstr>'P13'!Print_Area</vt:lpstr>
      <vt:lpstr>P20.21!Print_Area</vt:lpstr>
      <vt:lpstr>P22.23!Print_Area</vt:lpstr>
      <vt:lpstr>P24.25!Print_Area</vt:lpstr>
      <vt:lpstr>P26.27!Print_Area</vt:lpstr>
      <vt:lpstr>'P28'!Print_Area</vt:lpstr>
    </vt:vector>
  </TitlesOfParts>
  <Company>小平市役所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庶務文書課2</dc:creator>
  <cp:lastModifiedBy>201413</cp:lastModifiedBy>
  <cp:revision>2</cp:revision>
  <cp:lastPrinted>2019-05-29T08:02:28Z</cp:lastPrinted>
  <dcterms:created xsi:type="dcterms:W3CDTF">2016-05-12T02:40:00Z</dcterms:created>
  <dcterms:modified xsi:type="dcterms:W3CDTF">2019-06-24T05:43:02Z</dcterms:modified>
</cp:coreProperties>
</file>