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840" yWindow="315" windowWidth="19155" windowHeight="7770" tabRatio="868"/>
  </bookViews>
  <sheets>
    <sheet name="178" sheetId="2" r:id="rId1"/>
    <sheet name="179" sheetId="3" r:id="rId2"/>
    <sheet name="180・181" sheetId="4" r:id="rId3"/>
    <sheet name="182" sheetId="5" r:id="rId4"/>
    <sheet name="183" sheetId="19" r:id="rId5"/>
    <sheet name="184" sheetId="7" r:id="rId6"/>
    <sheet name="185" sheetId="8" r:id="rId7"/>
    <sheet name="186・187" sheetId="9" r:id="rId8"/>
    <sheet name="188" sheetId="10" r:id="rId9"/>
    <sheet name="189・190" sheetId="11" r:id="rId10"/>
    <sheet name="191・192" sheetId="12" r:id="rId11"/>
    <sheet name="192・193" sheetId="13" r:id="rId12"/>
    <sheet name="194・195" sheetId="14" r:id="rId13"/>
    <sheet name="196" sheetId="15" r:id="rId14"/>
  </sheets>
  <definedNames>
    <definedName name="_xlnm.Print_Area" localSheetId="0">'178'!$A$1:$G$45</definedName>
    <definedName name="_xlnm.Print_Area" localSheetId="1">'179'!$A$1:$O$44</definedName>
    <definedName name="_xlnm.Print_Area" localSheetId="2">'180・181'!$A$1:$O$40</definedName>
    <definedName name="_xlnm.Print_Area" localSheetId="3">'182'!$A$1:$M$42</definedName>
    <definedName name="_xlnm.Print_Area" localSheetId="4">'183'!$A$1:$M$83</definedName>
    <definedName name="_xlnm.Print_Area" localSheetId="5">'184'!$A$1:$P$39</definedName>
    <definedName name="_xlnm.Print_Area" localSheetId="6">'185'!$A$1:$N$92</definedName>
    <definedName name="_xlnm.Print_Area" localSheetId="7">'186・187'!$A$1:$P$39</definedName>
    <definedName name="_xlnm.Print_Area" localSheetId="8">'188'!$A$1:$N$43</definedName>
    <definedName name="_xlnm.Print_Area" localSheetId="9">'189・190'!$A$1:$AL$42</definedName>
    <definedName name="_xlnm.Print_Area" localSheetId="10">'191・192'!$A$1:$T$46</definedName>
    <definedName name="_xlnm.Print_Area" localSheetId="11">'192・193'!$A$1:$P$44</definedName>
    <definedName name="_xlnm.Print_Area" localSheetId="12">'194・195'!$A$1:$W$48</definedName>
    <definedName name="_xlnm.Print_Area" localSheetId="13">'196'!$A$1:$H$29</definedName>
  </definedNames>
  <calcPr calcId="162913"/>
</workbook>
</file>

<file path=xl/calcChain.xml><?xml version="1.0" encoding="utf-8"?>
<calcChain xmlns="http://schemas.openxmlformats.org/spreadsheetml/2006/main">
  <c r="B33" i="7" l="1"/>
  <c r="B32" i="7"/>
  <c r="B31" i="7"/>
  <c r="B30" i="7"/>
  <c r="B29" i="7"/>
  <c r="B27" i="7"/>
  <c r="B26" i="7"/>
  <c r="B25" i="7"/>
  <c r="B24" i="7"/>
  <c r="B23" i="7"/>
  <c r="B21" i="7"/>
  <c r="B20" i="7"/>
  <c r="B19" i="7"/>
  <c r="B18" i="7"/>
  <c r="B17" i="7"/>
  <c r="B15" i="7"/>
  <c r="B14" i="7"/>
  <c r="B13" i="7"/>
  <c r="B12" i="7"/>
  <c r="B11" i="7"/>
  <c r="B6" i="7"/>
  <c r="B7" i="7"/>
  <c r="B8" i="7"/>
  <c r="B9" i="7"/>
  <c r="B5" i="7"/>
  <c r="B35" i="19"/>
  <c r="B34" i="19"/>
  <c r="B33" i="19"/>
  <c r="B32" i="19"/>
  <c r="B31" i="19"/>
  <c r="B29" i="19"/>
  <c r="B28" i="19"/>
  <c r="B27" i="19"/>
  <c r="B26" i="19"/>
  <c r="B25" i="19"/>
  <c r="B23" i="19"/>
  <c r="B22" i="19"/>
  <c r="B21" i="19"/>
  <c r="B20" i="19"/>
  <c r="B19" i="19"/>
  <c r="B17" i="19"/>
  <c r="B16" i="19"/>
  <c r="B15" i="19"/>
  <c r="B14" i="19"/>
  <c r="B13" i="19"/>
  <c r="B8" i="19"/>
  <c r="B9" i="19"/>
  <c r="B10" i="19"/>
  <c r="B11" i="19"/>
  <c r="B7" i="19"/>
</calcChain>
</file>

<file path=xl/sharedStrings.xml><?xml version="1.0" encoding="utf-8"?>
<sst xmlns="http://schemas.openxmlformats.org/spreadsheetml/2006/main" count="1472" uniqueCount="700">
  <si>
    <t>（単位：円）</t>
  </si>
  <si>
    <t>年　度</t>
  </si>
  <si>
    <t>国民健康保険事業</t>
  </si>
  <si>
    <t>下水道事業特別会計</t>
  </si>
  <si>
    <t>歳入決算額</t>
  </si>
  <si>
    <t>歳出決算額</t>
  </si>
  <si>
    <t>後期高齢者医療特別会計</t>
  </si>
  <si>
    <t>介護保険事業特別会計</t>
  </si>
  <si>
    <t>―</t>
  </si>
  <si>
    <t>総　　　　額</t>
  </si>
  <si>
    <t>市　　　　税</t>
  </si>
  <si>
    <t>地方譲与税</t>
  </si>
  <si>
    <t>利子割交付金</t>
  </si>
  <si>
    <t>配当割交付金</t>
  </si>
  <si>
    <t>株式等譲渡所得</t>
  </si>
  <si>
    <t>使用料及び手数料</t>
  </si>
  <si>
    <t>国庫支出金</t>
  </si>
  <si>
    <t>（単位：千円）</t>
  </si>
  <si>
    <t>ゴルフ場利用</t>
  </si>
  <si>
    <t>交通安全対策</t>
  </si>
  <si>
    <t>特別交付金</t>
  </si>
  <si>
    <t>繰　　入　　金</t>
  </si>
  <si>
    <t>繰　　越　　金</t>
  </si>
  <si>
    <t>諸　　収　　入</t>
  </si>
  <si>
    <t>市　　　　　債</t>
  </si>
  <si>
    <t>消費税交付金</t>
  </si>
  <si>
    <t>資料：一般会計決算附属書類</t>
  </si>
  <si>
    <t>総　　　額</t>
  </si>
  <si>
    <t>議　会　費</t>
  </si>
  <si>
    <t>総　務　費</t>
  </si>
  <si>
    <t>民　生　費</t>
  </si>
  <si>
    <t>衛　生　費</t>
  </si>
  <si>
    <t>労　働　費</t>
  </si>
  <si>
    <t>人　件　費</t>
  </si>
  <si>
    <t>物　件　費</t>
  </si>
  <si>
    <t>維持補修費</t>
  </si>
  <si>
    <t>扶　助　費</t>
  </si>
  <si>
    <t>補助費等</t>
  </si>
  <si>
    <t>農　業　費</t>
  </si>
  <si>
    <t>商　工　費</t>
  </si>
  <si>
    <t>土　木　費</t>
  </si>
  <si>
    <t>消　防　費</t>
  </si>
  <si>
    <t>教　育　費</t>
  </si>
  <si>
    <t>災害復旧費</t>
  </si>
  <si>
    <t>公　債　費</t>
  </si>
  <si>
    <t>　　　　　資料：一般会計決算附属書類</t>
  </si>
  <si>
    <t>積　立　費</t>
  </si>
  <si>
    <t>貸　付　金</t>
  </si>
  <si>
    <t>繰　出　金</t>
  </si>
  <si>
    <t>住民基本台帳</t>
  </si>
  <si>
    <t>人　　　　口</t>
  </si>
  <si>
    <t>市町村類型</t>
  </si>
  <si>
    <t>歳入総額</t>
  </si>
  <si>
    <t>歳出総額</t>
  </si>
  <si>
    <t>差　 引　 額</t>
  </si>
  <si>
    <t xml:space="preserve"> Ⅳ－３</t>
  </si>
  <si>
    <t>　〃</t>
  </si>
  <si>
    <t xml:space="preserve"> Ⅳ－１</t>
  </si>
  <si>
    <t>財政規模</t>
  </si>
  <si>
    <t>財政力指数</t>
  </si>
  <si>
    <t>実質収支比率</t>
  </si>
  <si>
    <t>経常収支比率</t>
  </si>
  <si>
    <t>翌年度へ繰り</t>
  </si>
  <si>
    <t>越すべき財源</t>
  </si>
  <si>
    <t>実質収支</t>
  </si>
  <si>
    <t>単年度収支</t>
  </si>
  <si>
    <t>積　 立　 金</t>
  </si>
  <si>
    <t>繰上償還金</t>
  </si>
  <si>
    <t>積立金とり</t>
  </si>
  <si>
    <t>くずし額</t>
  </si>
  <si>
    <t>－</t>
  </si>
  <si>
    <t>積立金現在高</t>
  </si>
  <si>
    <t>地方債現在高</t>
  </si>
  <si>
    <t>東久留米市</t>
  </si>
  <si>
    <t>武蔵村山市</t>
  </si>
  <si>
    <t>あきる野市</t>
  </si>
  <si>
    <t>市　　名</t>
  </si>
  <si>
    <t>農林水産業費</t>
  </si>
  <si>
    <t>立　川　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</si>
  <si>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</si>
  <si>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</si>
  <si>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</si>
  <si>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</si>
  <si>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</si>
  <si>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</si>
  <si>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</si>
  <si>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</si>
  <si>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</si>
  <si>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</si>
  <si>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</si>
  <si>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</si>
  <si>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多　摩　市</t>
  </si>
  <si>
    <t>稲　城　市</t>
  </si>
  <si>
    <t>羽　村　市</t>
  </si>
  <si>
    <t>諸支出金</t>
  </si>
  <si>
    <t>予　備　費</t>
  </si>
  <si>
    <t>区　　　分</t>
  </si>
  <si>
    <t>国民健康保険事業特別会計</t>
  </si>
  <si>
    <t>歳　入　総　額</t>
  </si>
  <si>
    <t>国民健康保険税</t>
  </si>
  <si>
    <t>一 部 負 担 金</t>
  </si>
  <si>
    <t>国 庫 支 出 金</t>
  </si>
  <si>
    <t>療養給付費等交付金</t>
  </si>
  <si>
    <t>前期高齢者交付金</t>
  </si>
  <si>
    <t>都　支　出　金</t>
  </si>
  <si>
    <t>共同事業交付金</t>
  </si>
  <si>
    <t>財　産　収　入</t>
  </si>
  <si>
    <t>歳　出　総　額</t>
  </si>
  <si>
    <t>総　　務　　費</t>
  </si>
  <si>
    <t>保険給付費</t>
  </si>
  <si>
    <t>後期高齢者支援金等</t>
  </si>
  <si>
    <t>前期高齢者納付金等</t>
  </si>
  <si>
    <t>老人保健拠出金</t>
  </si>
  <si>
    <t>介 護 納 付 金</t>
  </si>
  <si>
    <t>共同事業拠出金</t>
  </si>
  <si>
    <t>保 健 事 業 費</t>
  </si>
  <si>
    <t>基 金 積 立 金</t>
  </si>
  <si>
    <t>公　　債　　費</t>
  </si>
  <si>
    <t>予　　備　　費</t>
  </si>
  <si>
    <t>支払基金交付金</t>
  </si>
  <si>
    <t>諸　支　出　金</t>
  </si>
  <si>
    <t>資料：決算書</t>
  </si>
  <si>
    <t>保　　険　　料</t>
  </si>
  <si>
    <t>寄　　附　　金</t>
  </si>
  <si>
    <t>地域支援事業費</t>
  </si>
  <si>
    <t>分担金及び負担金</t>
  </si>
  <si>
    <t>下　水　道　費</t>
  </si>
  <si>
    <t>広域連合納付金</t>
  </si>
  <si>
    <t>保 険 事 業 費</t>
  </si>
  <si>
    <t>葬 祭 事 業 費</t>
  </si>
  <si>
    <t>総　　　　　面　　　　　積</t>
  </si>
  <si>
    <t>行　　　　　　　　　　　　政</t>
  </si>
  <si>
    <t>総　　　　　 面　　　　　 積</t>
  </si>
  <si>
    <t>総　面　積</t>
  </si>
  <si>
    <t>土地面積</t>
  </si>
  <si>
    <t>建物面積</t>
  </si>
  <si>
    <t>地上権（㎡）</t>
  </si>
  <si>
    <t>有価証券</t>
  </si>
  <si>
    <t>出資による</t>
  </si>
  <si>
    <t>基　金　額</t>
  </si>
  <si>
    <t>資料：決算書、財産に関する調書</t>
  </si>
  <si>
    <t>財　　　　　　　　　　　　産</t>
  </si>
  <si>
    <t>普　　通　　財　　産</t>
  </si>
  <si>
    <t>公　　共　　用　　財　　産</t>
  </si>
  <si>
    <t>給　　与　　所　　得　　者</t>
  </si>
  <si>
    <t>営　　業　　所　　得　　者</t>
  </si>
  <si>
    <t>納税義務者数</t>
  </si>
  <si>
    <t>総所得金額等</t>
  </si>
  <si>
    <t>構 成 比</t>
  </si>
  <si>
    <t>％</t>
  </si>
  <si>
    <t>そ　の　他　の　所　得　者</t>
  </si>
  <si>
    <t>総　　　　　　　　　　　　　数</t>
  </si>
  <si>
    <t>年　次</t>
  </si>
  <si>
    <t>職</t>
  </si>
  <si>
    <t>総　　　数</t>
  </si>
  <si>
    <t>一般行政職</t>
  </si>
  <si>
    <t>税　務　職</t>
  </si>
  <si>
    <t>医　　　師</t>
  </si>
  <si>
    <t>歯科医師職</t>
  </si>
  <si>
    <t>薬　剤　師</t>
  </si>
  <si>
    <t>医療技術職</t>
  </si>
  <si>
    <t>看護・保健職</t>
  </si>
  <si>
    <t>総　数</t>
  </si>
  <si>
    <t>市　　　　民　　　　相　　　　談</t>
  </si>
  <si>
    <t>特</t>
  </si>
  <si>
    <t>総　　数</t>
  </si>
  <si>
    <t>市　　政</t>
  </si>
  <si>
    <t>一　　般</t>
  </si>
  <si>
    <t>法　　律</t>
  </si>
  <si>
    <t>種</t>
  </si>
  <si>
    <t>福　 祉　 職</t>
  </si>
  <si>
    <t>消　 防　 職</t>
  </si>
  <si>
    <t>企　 業　 職</t>
  </si>
  <si>
    <t>技能労務職</t>
  </si>
  <si>
    <t>教　 育　 職</t>
  </si>
  <si>
    <t>平均給料月額</t>
  </si>
  <si>
    <t>平均経験年数</t>
  </si>
  <si>
    <t>百円</t>
  </si>
  <si>
    <t>年　月</t>
  </si>
  <si>
    <t>16　 3</t>
  </si>
  <si>
    <t>15　11</t>
  </si>
  <si>
    <t>15　 8</t>
  </si>
  <si>
    <t>資料：職員課</t>
  </si>
  <si>
    <t>別　　　　　　　　　　　　　 相　　　　　　　　　　　　　 談</t>
  </si>
  <si>
    <t>税　　務</t>
  </si>
  <si>
    <t>交通事故</t>
  </si>
  <si>
    <t>行　　政</t>
  </si>
  <si>
    <t>家　　庭</t>
  </si>
  <si>
    <t>市　　　　　　　　　　　　　　　　　　民</t>
  </si>
  <si>
    <t>戸　　 籍　　 事　　 務</t>
  </si>
  <si>
    <t>住　　 民　　 基　　 本　　 台　　 帳</t>
  </si>
  <si>
    <t>届　　出</t>
  </si>
  <si>
    <t>謄 抄 本</t>
  </si>
  <si>
    <t>等 交 付</t>
  </si>
  <si>
    <t>そ の 他</t>
  </si>
  <si>
    <t>転 入 届</t>
  </si>
  <si>
    <t>転 出 届</t>
  </si>
  <si>
    <t>転 居 届</t>
  </si>
  <si>
    <t>世　　帯</t>
  </si>
  <si>
    <t>変 更 届</t>
  </si>
  <si>
    <t>東部出張所</t>
  </si>
  <si>
    <t>西部出張所</t>
  </si>
  <si>
    <t>動く市役所</t>
  </si>
  <si>
    <t>市民文化会館</t>
  </si>
  <si>
    <t>市民総合体育館</t>
  </si>
  <si>
    <t>年　　度</t>
  </si>
  <si>
    <t>福　　　祉　　　会　　　館</t>
  </si>
  <si>
    <t>地域センター</t>
  </si>
  <si>
    <t>和室ホール</t>
  </si>
  <si>
    <t>（高齢者）</t>
  </si>
  <si>
    <t>娯楽室・風呂</t>
  </si>
  <si>
    <t>集会施設</t>
  </si>
  <si>
    <t>中　　央</t>
  </si>
  <si>
    <t>利 用 者</t>
  </si>
  <si>
    <t>貸出件数</t>
  </si>
  <si>
    <t>館　　数</t>
  </si>
  <si>
    <t>利用者数</t>
  </si>
  <si>
    <t>１日平均</t>
  </si>
  <si>
    <t>（単位：件）</t>
  </si>
  <si>
    <t>他　　課　　関　　係</t>
  </si>
  <si>
    <t>事　　　務</t>
  </si>
  <si>
    <t>印　鑑　登　録　事　務</t>
  </si>
  <si>
    <t>利用状況</t>
  </si>
  <si>
    <t>課別届出</t>
  </si>
  <si>
    <t>税務等収納</t>
  </si>
  <si>
    <t>税務証明</t>
  </si>
  <si>
    <t>閲　　覧</t>
  </si>
  <si>
    <t>証明書交付</t>
  </si>
  <si>
    <t>登　　録</t>
  </si>
  <si>
    <t>資料：市民課</t>
  </si>
  <si>
    <t>小　　川</t>
  </si>
  <si>
    <t>花小金井北</t>
  </si>
  <si>
    <t>上　　宿</t>
  </si>
  <si>
    <t>上 水 南</t>
  </si>
  <si>
    <t>小川西町</t>
  </si>
  <si>
    <t>花小金井南</t>
  </si>
  <si>
    <t>仲　　町</t>
  </si>
  <si>
    <t>津　　田</t>
  </si>
  <si>
    <t>大　　沼</t>
  </si>
  <si>
    <t>鈴　　木</t>
  </si>
  <si>
    <t>プ　ー　ル　（ 人 ）</t>
  </si>
  <si>
    <t>中央公園</t>
  </si>
  <si>
    <t>貸　　出　　資　　料　　数</t>
  </si>
  <si>
    <t>人　　　　数</t>
  </si>
  <si>
    <t>登　 録　 率</t>
  </si>
  <si>
    <t>資　料　数</t>
  </si>
  <si>
    <t>１日平均資料数</t>
  </si>
  <si>
    <t>萩　山</t>
  </si>
  <si>
    <t>(人)</t>
  </si>
  <si>
    <t>卓球室</t>
  </si>
  <si>
    <t>市民総合体育館(プールは除く)</t>
  </si>
  <si>
    <t>天　　神</t>
  </si>
  <si>
    <t>小 川 西</t>
  </si>
  <si>
    <t>日　　数</t>
  </si>
  <si>
    <t>人　　員</t>
  </si>
  <si>
    <t xml:space="preserve"> </t>
  </si>
  <si>
    <t>所　　蔵　　資　　料　　数</t>
  </si>
  <si>
    <t>市民１人当たり</t>
  </si>
  <si>
    <t>貸出資料数</t>
  </si>
  <si>
    <t>当たり貸出資料数</t>
  </si>
  <si>
    <t>資料１点当たり</t>
  </si>
  <si>
    <t>貸 出 回 数</t>
  </si>
  <si>
    <t>一　般　書</t>
  </si>
  <si>
    <t>児　童　書</t>
  </si>
  <si>
    <t>資料：図書館事業概要、中央図書館</t>
  </si>
  <si>
    <t>分　　　類</t>
  </si>
  <si>
    <t>一　　　　　　　般　　　　　　　書</t>
  </si>
  <si>
    <t>所 蔵 資 料 数</t>
  </si>
  <si>
    <t>構　 成　 比</t>
  </si>
  <si>
    <t>総　　　　　数</t>
  </si>
  <si>
    <t>中　　　央</t>
  </si>
  <si>
    <t>仲　　　町</t>
  </si>
  <si>
    <t>児　　　　　　　童　　　　　　　書</t>
  </si>
  <si>
    <t>貸 出 資 料 数</t>
  </si>
  <si>
    <t>分　　　　　　室</t>
  </si>
  <si>
    <t>その他</t>
  </si>
  <si>
    <t>喜　　　　平</t>
  </si>
  <si>
    <t>上　　　　宿</t>
  </si>
  <si>
    <t>津　　　　田</t>
  </si>
  <si>
    <t>大　　　　沼</t>
  </si>
  <si>
    <t>上水南</t>
  </si>
  <si>
    <t>４　月</t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</si>
  <si>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</si>
  <si>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</si>
  <si>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</si>
  <si>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</si>
  <si>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</si>
  <si>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</si>
  <si>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</si>
  <si>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</si>
  <si>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</si>
  <si>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</si>
  <si>
    <t>３　月</t>
  </si>
  <si>
    <t>１．財    政</t>
    <phoneticPr fontId="29"/>
  </si>
  <si>
    <t>割　交　付　金</t>
    <phoneticPr fontId="29"/>
  </si>
  <si>
    <t>普 通 建 設
事　業　費</t>
    <phoneticPr fontId="29"/>
  </si>
  <si>
    <t>失 業 対 策
事　業　費</t>
    <phoneticPr fontId="29"/>
  </si>
  <si>
    <t>投 資 及 び
出　資　金</t>
    <phoneticPr fontId="29"/>
  </si>
  <si>
    <t xml:space="preserve">      決  算  状  況</t>
    <phoneticPr fontId="29"/>
  </si>
  <si>
    <t>収 益 事 業</t>
    <phoneticPr fontId="29"/>
  </si>
  <si>
    <t>債 務 負 担</t>
    <phoneticPr fontId="29"/>
  </si>
  <si>
    <t>標　　準</t>
    <phoneticPr fontId="29"/>
  </si>
  <si>
    <t>基 準 財 政</t>
    <phoneticPr fontId="29"/>
  </si>
  <si>
    <t>収  入  額</t>
    <phoneticPr fontId="29"/>
  </si>
  <si>
    <t>債　　　権</t>
    <phoneticPr fontId="29"/>
  </si>
  <si>
    <t>権　　利</t>
    <phoneticPr fontId="29"/>
  </si>
  <si>
    <t>基　　　金</t>
    <phoneticPr fontId="29"/>
  </si>
  <si>
    <t>　公　　用　　財　　産</t>
    <rPh sb="4" eb="5">
      <t>ヨウ</t>
    </rPh>
    <rPh sb="7" eb="8">
      <t>ザイ</t>
    </rPh>
    <rPh sb="10" eb="11">
      <t>サン</t>
    </rPh>
    <phoneticPr fontId="29"/>
  </si>
  <si>
    <t>総　　　　　数</t>
    <phoneticPr fontId="29"/>
  </si>
  <si>
    <t>　10万超～ 100万以下</t>
    <phoneticPr fontId="29"/>
  </si>
  <si>
    <t>納税義務者
1人当たり</t>
    <phoneticPr fontId="29"/>
  </si>
  <si>
    <t>　　　納税義務者等の状況</t>
    <phoneticPr fontId="29"/>
  </si>
  <si>
    <t>２．行　　政</t>
    <phoneticPr fontId="29"/>
  </si>
  <si>
    <t xml:space="preserve">      員　　　　　数</t>
    <phoneticPr fontId="29"/>
  </si>
  <si>
    <t xml:space="preserve">      設  利  用  状  況</t>
    <phoneticPr fontId="29"/>
  </si>
  <si>
    <t xml:space="preserve">      利  用  状  況</t>
    <phoneticPr fontId="29"/>
  </si>
  <si>
    <t>特  別  会  計</t>
    <phoneticPr fontId="29"/>
  </si>
  <si>
    <t>　　　計 当 初 予 算（歳出）</t>
    <phoneticPr fontId="29"/>
  </si>
  <si>
    <t>　　　（土 地 及 び 建 物）</t>
    <phoneticPr fontId="29"/>
  </si>
  <si>
    <t>総 面 積</t>
    <phoneticPr fontId="29"/>
  </si>
  <si>
    <t>武道館
（人）</t>
    <phoneticPr fontId="29"/>
  </si>
  <si>
    <t xml:space="preserve">       出 資 料 数 推 移</t>
    <phoneticPr fontId="29"/>
  </si>
  <si>
    <t xml:space="preserve">      資料数・貸出資料数</t>
    <phoneticPr fontId="29"/>
  </si>
  <si>
    <t xml:space="preserve">      事　　　　　務</t>
    <phoneticPr fontId="29"/>
  </si>
  <si>
    <t>100　～　 200</t>
    <phoneticPr fontId="29"/>
  </si>
  <si>
    <t>200　～　 300</t>
    <phoneticPr fontId="29"/>
  </si>
  <si>
    <t>300　～　 400</t>
    <phoneticPr fontId="29"/>
  </si>
  <si>
    <t>400　～　 550</t>
    <phoneticPr fontId="29"/>
  </si>
  <si>
    <t>550　～　 700</t>
    <phoneticPr fontId="29"/>
  </si>
  <si>
    <t>700　～ 1 000</t>
    <phoneticPr fontId="29"/>
  </si>
  <si>
    <t>武 蔵 野 市</t>
    <phoneticPr fontId="29"/>
  </si>
  <si>
    <t>小 金 井 市</t>
    <phoneticPr fontId="29"/>
  </si>
  <si>
    <t>東 村 山 市</t>
    <phoneticPr fontId="29"/>
  </si>
  <si>
    <t>国 分 寺 市</t>
    <phoneticPr fontId="29"/>
  </si>
  <si>
    <t>東 大 和 市</t>
    <phoneticPr fontId="29"/>
  </si>
  <si>
    <t>西 東 京 市</t>
    <phoneticPr fontId="29"/>
  </si>
  <si>
    <t>八 王 子 市</t>
    <phoneticPr fontId="29"/>
  </si>
  <si>
    <t>立  川  市</t>
    <phoneticPr fontId="29"/>
  </si>
  <si>
    <t>三  鷹  市</t>
    <phoneticPr fontId="29"/>
  </si>
  <si>
    <t>青  梅  市</t>
    <phoneticPr fontId="29"/>
  </si>
  <si>
    <t>府  中  市</t>
    <phoneticPr fontId="29"/>
  </si>
  <si>
    <t>調  布  市</t>
    <phoneticPr fontId="29"/>
  </si>
  <si>
    <t>昭  島  市</t>
    <phoneticPr fontId="29"/>
  </si>
  <si>
    <t>町  田  市</t>
    <phoneticPr fontId="29"/>
  </si>
  <si>
    <t>小  平  市</t>
    <phoneticPr fontId="29"/>
  </si>
  <si>
    <t>日  野  市</t>
    <phoneticPr fontId="29"/>
  </si>
  <si>
    <t>国  立  市</t>
    <phoneticPr fontId="29"/>
  </si>
  <si>
    <t>福  生  市</t>
    <phoneticPr fontId="29"/>
  </si>
  <si>
    <t>狛  江  市</t>
    <phoneticPr fontId="29"/>
  </si>
  <si>
    <t>清  瀬  市</t>
    <phoneticPr fontId="29"/>
  </si>
  <si>
    <t>多  摩  市</t>
    <phoneticPr fontId="29"/>
  </si>
  <si>
    <t>稲  城  市</t>
    <phoneticPr fontId="29"/>
  </si>
  <si>
    <t>羽  村  市</t>
    <phoneticPr fontId="29"/>
  </si>
  <si>
    <t>市  名</t>
    <phoneticPr fontId="29"/>
  </si>
  <si>
    <t>地    方
譲 与 税</t>
    <phoneticPr fontId="29"/>
  </si>
  <si>
    <t>利  子  割
交  付  金</t>
    <phoneticPr fontId="29"/>
  </si>
  <si>
    <t>配 当 割
交 付 金</t>
    <phoneticPr fontId="29"/>
  </si>
  <si>
    <t>株式等譲渡
所得割交付金</t>
    <phoneticPr fontId="29"/>
  </si>
  <si>
    <t>地    方
消 費 税
交 付 金</t>
    <phoneticPr fontId="29"/>
  </si>
  <si>
    <t>ゴルフ場
利 用 税
交 付 金</t>
    <phoneticPr fontId="29"/>
  </si>
  <si>
    <t>自 動 車
取 得 税
交 付 金</t>
    <phoneticPr fontId="29"/>
  </si>
  <si>
    <t>地    方
特    例
交 付 金</t>
    <phoneticPr fontId="29"/>
  </si>
  <si>
    <t>地方消費税
交  付  金</t>
    <phoneticPr fontId="29"/>
  </si>
  <si>
    <t>税 交 付 金</t>
    <phoneticPr fontId="29"/>
  </si>
  <si>
    <t>自動車取得税
交  付  金</t>
    <phoneticPr fontId="29"/>
  </si>
  <si>
    <t>使用料及び
手  数  料</t>
    <phoneticPr fontId="29"/>
  </si>
  <si>
    <t>分担金及び
負  担  金</t>
    <phoneticPr fontId="29"/>
  </si>
  <si>
    <t>市　　　　債</t>
    <phoneticPr fontId="29"/>
  </si>
  <si>
    <t>諸 　収 　入</t>
    <phoneticPr fontId="29"/>
  </si>
  <si>
    <t>繰 　越　 金</t>
    <phoneticPr fontId="29"/>
  </si>
  <si>
    <t>繰　 入　 金</t>
    <phoneticPr fontId="29"/>
  </si>
  <si>
    <t>寄　 付　 金</t>
    <phoneticPr fontId="29"/>
  </si>
  <si>
    <t>特 別 地 方</t>
    <phoneticPr fontId="29"/>
  </si>
  <si>
    <t>財 産 収 入</t>
    <phoneticPr fontId="29"/>
  </si>
  <si>
    <t>都 支 出 金</t>
    <phoneticPr fontId="29"/>
  </si>
  <si>
    <t xml:space="preserve">    グ　　　 ラ　　　 ウ        ン　  　</t>
    <phoneticPr fontId="29"/>
  </si>
  <si>
    <t>使 用 料 及
び 手 数 料</t>
    <phoneticPr fontId="29"/>
  </si>
  <si>
    <t>分 担 金 及
び 負 担 金</t>
    <phoneticPr fontId="29"/>
  </si>
  <si>
    <t>繰  越  金</t>
    <phoneticPr fontId="29"/>
  </si>
  <si>
    <t>繰  入  金</t>
    <phoneticPr fontId="29"/>
  </si>
  <si>
    <t>寄  附  金</t>
    <phoneticPr fontId="29"/>
  </si>
  <si>
    <t>諸  収  入</t>
    <phoneticPr fontId="29"/>
  </si>
  <si>
    <t>市      債</t>
    <phoneticPr fontId="29"/>
  </si>
  <si>
    <t>総　 　記　 　類</t>
    <phoneticPr fontId="29"/>
  </si>
  <si>
    <t>哲学・宗教等</t>
    <phoneticPr fontId="29"/>
  </si>
  <si>
    <t>歴史・地理学</t>
    <phoneticPr fontId="29"/>
  </si>
  <si>
    <t>社会・教育</t>
    <phoneticPr fontId="29"/>
  </si>
  <si>
    <t>自然科学</t>
    <phoneticPr fontId="29"/>
  </si>
  <si>
    <t>工業・家事</t>
    <phoneticPr fontId="29"/>
  </si>
  <si>
    <t>産　  　　　　業</t>
    <phoneticPr fontId="29"/>
  </si>
  <si>
    <t>芸術・スポーツ</t>
    <phoneticPr fontId="29"/>
  </si>
  <si>
    <t>語　 　　　　学</t>
    <phoneticPr fontId="29"/>
  </si>
  <si>
    <t>文　　   　　学</t>
    <phoneticPr fontId="29"/>
  </si>
  <si>
    <t>地 域 行 政 資 料</t>
    <phoneticPr fontId="29"/>
  </si>
  <si>
    <t>雑　　　　  　誌</t>
    <phoneticPr fontId="29"/>
  </si>
  <si>
    <t>視 聴 覚 資 料</t>
    <phoneticPr fontId="29"/>
  </si>
  <si>
    <t>絵　　  　　　本</t>
    <phoneticPr fontId="29"/>
  </si>
  <si>
    <t>紙　 　芝　 　居</t>
    <phoneticPr fontId="29"/>
  </si>
  <si>
    <t>そ　 　の　 　他</t>
    <phoneticPr fontId="29"/>
  </si>
  <si>
    <t>小 川 西 町</t>
    <phoneticPr fontId="29"/>
  </si>
  <si>
    <t>花 小 金 井</t>
    <phoneticPr fontId="29"/>
  </si>
  <si>
    <t xml:space="preserve">         地　　　   　　   　　区</t>
    <phoneticPr fontId="29"/>
  </si>
  <si>
    <t xml:space="preserve">                    館</t>
    <phoneticPr fontId="29"/>
  </si>
  <si>
    <t xml:space="preserve">      歳 入 決 算 額</t>
    <phoneticPr fontId="29"/>
  </si>
  <si>
    <t xml:space="preserve">      歳 出 決 算 額</t>
    <phoneticPr fontId="29"/>
  </si>
  <si>
    <t xml:space="preserve">      別 歳 出 決 算 額</t>
    <phoneticPr fontId="29"/>
  </si>
  <si>
    <t>総    額</t>
    <phoneticPr fontId="29"/>
  </si>
  <si>
    <t>市    税</t>
    <phoneticPr fontId="29"/>
  </si>
  <si>
    <t>一  般  会  計</t>
    <phoneticPr fontId="29"/>
  </si>
  <si>
    <t>歳 入 歳 出</t>
    <phoneticPr fontId="29"/>
  </si>
  <si>
    <t>実　　　質</t>
    <phoneticPr fontId="29"/>
  </si>
  <si>
    <t>収　入  額</t>
    <phoneticPr fontId="29"/>
  </si>
  <si>
    <t>行  為　額</t>
    <phoneticPr fontId="29"/>
  </si>
  <si>
    <t>交 通 安 全</t>
    <phoneticPr fontId="29"/>
  </si>
  <si>
    <t>対 策 特 別</t>
    <phoneticPr fontId="29"/>
  </si>
  <si>
    <t>交  付  金</t>
    <phoneticPr fontId="29"/>
  </si>
  <si>
    <t>国 有 提 供</t>
    <phoneticPr fontId="29"/>
  </si>
  <si>
    <t>施 設 助 成</t>
    <phoneticPr fontId="29"/>
  </si>
  <si>
    <t>後期高齢者医療保険料</t>
    <phoneticPr fontId="29"/>
  </si>
  <si>
    <t>基 金 数</t>
    <phoneticPr fontId="29"/>
  </si>
  <si>
    <t>課 税 標 準 額</t>
    <phoneticPr fontId="29"/>
  </si>
  <si>
    <t>の 　階 　層</t>
    <phoneticPr fontId="29"/>
  </si>
  <si>
    <t>10 万 円 以 下</t>
    <phoneticPr fontId="29"/>
  </si>
  <si>
    <t>1 000 万 円 超</t>
    <phoneticPr fontId="29"/>
  </si>
  <si>
    <t>登 記・
成年後見</t>
    <phoneticPr fontId="29"/>
  </si>
  <si>
    <t xml:space="preserve"> 人 権・
身の上</t>
    <phoneticPr fontId="29"/>
  </si>
  <si>
    <t xml:space="preserve">  年 金・
労 務</t>
    <phoneticPr fontId="29"/>
  </si>
  <si>
    <t xml:space="preserve"> 住 宅・
不動産</t>
    <phoneticPr fontId="29"/>
  </si>
  <si>
    <t xml:space="preserve"> 相続･暮ら
しの手続</t>
    <phoneticPr fontId="29"/>
  </si>
  <si>
    <t xml:space="preserve">      利 用 状 況 （続 き）</t>
    <phoneticPr fontId="29"/>
  </si>
  <si>
    <t>小  川</t>
    <phoneticPr fontId="29"/>
  </si>
  <si>
    <t xml:space="preserve">      受  付  状  況</t>
    <phoneticPr fontId="29"/>
  </si>
  <si>
    <t>負 担 比 率</t>
    <rPh sb="0" eb="1">
      <t>フ</t>
    </rPh>
    <rPh sb="2" eb="3">
      <t>ユタカ</t>
    </rPh>
    <rPh sb="4" eb="5">
      <t>ヒ</t>
    </rPh>
    <rPh sb="6" eb="7">
      <t>リツ</t>
    </rPh>
    <phoneticPr fontId="29"/>
  </si>
  <si>
    <t>国・都等</t>
    <rPh sb="3" eb="4">
      <t>トウ</t>
    </rPh>
    <phoneticPr fontId="29"/>
  </si>
  <si>
    <t>―</t>
    <phoneticPr fontId="29"/>
  </si>
  <si>
    <t xml:space="preserve">               課</t>
    <phoneticPr fontId="29"/>
  </si>
  <si>
    <t>外国人登録
事　　　務</t>
    <phoneticPr fontId="29"/>
  </si>
  <si>
    <t>（再掲）
自動交付機</t>
    <phoneticPr fontId="29"/>
  </si>
  <si>
    <t>本     庁</t>
    <phoneticPr fontId="29"/>
  </si>
  <si>
    <t>大沼公民館･図書館</t>
    <phoneticPr fontId="29"/>
  </si>
  <si>
    <t>小川町一丁目地域
センター・児童館</t>
    <phoneticPr fontId="29"/>
  </si>
  <si>
    <t xml:space="preserve">  24</t>
    <phoneticPr fontId="29"/>
  </si>
  <si>
    <t xml:space="preserve">  25</t>
    <phoneticPr fontId="29"/>
  </si>
  <si>
    <t xml:space="preserve">  26</t>
    <phoneticPr fontId="29"/>
  </si>
  <si>
    <t xml:space="preserve">  27</t>
    <phoneticPr fontId="29"/>
  </si>
  <si>
    <t>基 準 財 政</t>
    <phoneticPr fontId="29"/>
  </si>
  <si>
    <t>需　要　額</t>
    <phoneticPr fontId="29"/>
  </si>
  <si>
    <t>公　債　費</t>
    <rPh sb="0" eb="1">
      <t>コウ</t>
    </rPh>
    <rPh sb="2" eb="3">
      <t>サイ</t>
    </rPh>
    <rPh sb="4" eb="5">
      <t>ヒ</t>
    </rPh>
    <phoneticPr fontId="29"/>
  </si>
  <si>
    <t>住 民 票</t>
    <phoneticPr fontId="29"/>
  </si>
  <si>
    <t>等 交 付</t>
    <phoneticPr fontId="29"/>
  </si>
  <si>
    <t xml:space="preserve"> 資料：市町村地方財政状況調査、財政課</t>
    <phoneticPr fontId="29"/>
  </si>
  <si>
    <t>諸支出金</t>
    <rPh sb="3" eb="4">
      <t>キン</t>
    </rPh>
    <phoneticPr fontId="29"/>
  </si>
  <si>
    <t xml:space="preserve"> 75</t>
    <phoneticPr fontId="29"/>
  </si>
  <si>
    <t xml:space="preserve">   ―</t>
    <phoneticPr fontId="29"/>
  </si>
  <si>
    <t xml:space="preserve">  29</t>
    <phoneticPr fontId="29"/>
  </si>
  <si>
    <t xml:space="preserve">  28</t>
    <phoneticPr fontId="29"/>
  </si>
  <si>
    <t>14　11</t>
    <phoneticPr fontId="29"/>
  </si>
  <si>
    <t>テニスコート（時間）</t>
    <rPh sb="7" eb="9">
      <t>ジカン</t>
    </rPh>
    <phoneticPr fontId="29"/>
  </si>
  <si>
    <t xml:space="preserve"> ド　（時間）</t>
    <rPh sb="4" eb="6">
      <t>ジカン</t>
    </rPh>
    <phoneticPr fontId="29"/>
  </si>
  <si>
    <t>市民総合
体 育 館</t>
    <rPh sb="0" eb="2">
      <t>シミン</t>
    </rPh>
    <phoneticPr fontId="29"/>
  </si>
  <si>
    <t>萩山公園</t>
    <rPh sb="2" eb="4">
      <t>コウエン</t>
    </rPh>
    <phoneticPr fontId="29"/>
  </si>
  <si>
    <t>東部公園</t>
    <rPh sb="2" eb="4">
      <t>コウエン</t>
    </rPh>
    <phoneticPr fontId="29"/>
  </si>
  <si>
    <t>上水公園</t>
    <rPh sb="2" eb="4">
      <t>コウエン</t>
    </rPh>
    <phoneticPr fontId="29"/>
  </si>
  <si>
    <t>中央公園</t>
    <rPh sb="2" eb="4">
      <t>コウエン</t>
    </rPh>
    <phoneticPr fontId="29"/>
  </si>
  <si>
    <t xml:space="preserve"> 　　 資料：市町村当初予算調べ（東京都総務局）</t>
    <phoneticPr fontId="29"/>
  </si>
  <si>
    <t xml:space="preserve"> ―</t>
    <phoneticPr fontId="29"/>
  </si>
  <si>
    <t xml:space="preserve">        資料：決算書、財産に関する調書</t>
    <phoneticPr fontId="29"/>
  </si>
  <si>
    <t xml:space="preserve"> 1.2</t>
    <phoneticPr fontId="29"/>
  </si>
  <si>
    <t xml:space="preserve">  ―</t>
    <phoneticPr fontId="29"/>
  </si>
  <si>
    <t xml:space="preserve">       公　　　　　　　　　　　　民　　　　　館　　　　（　　　利　　　　用　　　　者　　　　数　　　　）</t>
    <rPh sb="7" eb="8">
      <t>コウ</t>
    </rPh>
    <rPh sb="20" eb="21">
      <t>ミン</t>
    </rPh>
    <rPh sb="26" eb="27">
      <t>カン</t>
    </rPh>
    <rPh sb="35" eb="36">
      <t>リ</t>
    </rPh>
    <rPh sb="40" eb="41">
      <t>ヨウ</t>
    </rPh>
    <rPh sb="45" eb="46">
      <t>モノ</t>
    </rPh>
    <rPh sb="50" eb="51">
      <t>スウ</t>
    </rPh>
    <phoneticPr fontId="29"/>
  </si>
  <si>
    <t>－</t>
    <phoneticPr fontId="29"/>
  </si>
  <si>
    <t xml:space="preserve">  30</t>
    <phoneticPr fontId="29"/>
  </si>
  <si>
    <t>14　 9</t>
    <phoneticPr fontId="29"/>
  </si>
  <si>
    <t>資料：市民課</t>
    <rPh sb="3" eb="6">
      <t>シミンカ</t>
    </rPh>
    <phoneticPr fontId="29"/>
  </si>
  <si>
    <t>14　 8</t>
    <phoneticPr fontId="29"/>
  </si>
  <si>
    <t>　　　       分離課税分を除く</t>
    <phoneticPr fontId="29"/>
  </si>
  <si>
    <t>　　　 資料：課税状況調べ、税務課</t>
    <phoneticPr fontId="29"/>
  </si>
  <si>
    <t>　　　（注） 所得＝総収入額－必要経費、構成比＝人員</t>
    <phoneticPr fontId="29"/>
  </si>
  <si>
    <t>―</t>
    <phoneticPr fontId="29"/>
  </si>
  <si>
    <t>－</t>
    <phoneticPr fontId="29"/>
  </si>
  <si>
    <t>－</t>
    <phoneticPr fontId="29"/>
  </si>
  <si>
    <t xml:space="preserve">   　 ―</t>
    <phoneticPr fontId="29"/>
  </si>
  <si>
    <t xml:space="preserve">  　  ―</t>
    <phoneticPr fontId="29"/>
  </si>
  <si>
    <t>市　　内　　登　　録　　者　　数</t>
    <rPh sb="0" eb="1">
      <t>シ</t>
    </rPh>
    <rPh sb="3" eb="4">
      <t>ナイ</t>
    </rPh>
    <rPh sb="6" eb="7">
      <t>ノボル</t>
    </rPh>
    <phoneticPr fontId="29"/>
  </si>
  <si>
    <t>3.0</t>
    <phoneticPr fontId="29"/>
  </si>
  <si>
    <t>2.1</t>
    <phoneticPr fontId="29"/>
  </si>
  <si>
    <t>市内登録者１人</t>
    <phoneticPr fontId="29"/>
  </si>
  <si>
    <t>－</t>
    <phoneticPr fontId="29"/>
  </si>
  <si>
    <t>（注） 公債費負担比率は、平成25年までは公債費比率となる。</t>
    <rPh sb="1" eb="2">
      <t>チュウ</t>
    </rPh>
    <rPh sb="4" eb="7">
      <t>コウサイヒ</t>
    </rPh>
    <rPh sb="7" eb="9">
      <t>フタン</t>
    </rPh>
    <rPh sb="9" eb="11">
      <t>ヒリツ</t>
    </rPh>
    <rPh sb="13" eb="15">
      <t>ヘイセイ</t>
    </rPh>
    <rPh sb="17" eb="18">
      <t>ネン</t>
    </rPh>
    <phoneticPr fontId="29"/>
  </si>
  <si>
    <t>　　 （注） この表は東京都により各市の予算を組み変えた。</t>
    <phoneticPr fontId="29"/>
  </si>
  <si>
    <t xml:space="preserve"> </t>
    <phoneticPr fontId="29"/>
  </si>
  <si>
    <t>国民健康保険事業費納付金</t>
    <rPh sb="6" eb="9">
      <t>ジギョウヒ</t>
    </rPh>
    <rPh sb="9" eb="12">
      <t>ノウフキン</t>
    </rPh>
    <phoneticPr fontId="29"/>
  </si>
  <si>
    <t xml:space="preserve"> 　資料：図書館事業概要、中央図書館</t>
    <phoneticPr fontId="29"/>
  </si>
  <si>
    <t>令和元年</t>
    <rPh sb="0" eb="2">
      <t>レイワ</t>
    </rPh>
    <rPh sb="2" eb="3">
      <t>ゲン</t>
    </rPh>
    <rPh sb="3" eb="4">
      <t>ネン</t>
    </rPh>
    <phoneticPr fontId="29"/>
  </si>
  <si>
    <t>令和元年度</t>
    <rPh sb="0" eb="2">
      <t>レイワ</t>
    </rPh>
    <rPh sb="2" eb="3">
      <t>ゲン</t>
    </rPh>
    <rPh sb="3" eb="5">
      <t>ネンド</t>
    </rPh>
    <phoneticPr fontId="29"/>
  </si>
  <si>
    <t>平成23年</t>
    <phoneticPr fontId="29"/>
  </si>
  <si>
    <t>平成27年</t>
    <phoneticPr fontId="29"/>
  </si>
  <si>
    <t>令和元年</t>
    <rPh sb="0" eb="3">
      <t>レイワゲン</t>
    </rPh>
    <rPh sb="3" eb="4">
      <t>ネン</t>
    </rPh>
    <phoneticPr fontId="29"/>
  </si>
  <si>
    <t xml:space="preserve"> 9.8</t>
    <phoneticPr fontId="29"/>
  </si>
  <si>
    <t>2.9</t>
    <phoneticPr fontId="29"/>
  </si>
  <si>
    <t xml:space="preserve"> 5.9</t>
    <phoneticPr fontId="29"/>
  </si>
  <si>
    <t xml:space="preserve"> 0.9</t>
    <phoneticPr fontId="29"/>
  </si>
  <si>
    <t>　（注）１ 　特別貸出分・団体貸出分を含む。</t>
    <phoneticPr fontId="29"/>
  </si>
  <si>
    <t>収　入</t>
    <rPh sb="0" eb="1">
      <t>シュウ</t>
    </rPh>
    <rPh sb="2" eb="3">
      <t>ニュウ</t>
    </rPh>
    <phoneticPr fontId="29"/>
  </si>
  <si>
    <t>支　出</t>
    <rPh sb="0" eb="1">
      <t>シ</t>
    </rPh>
    <rPh sb="2" eb="3">
      <t>デ</t>
    </rPh>
    <phoneticPr fontId="29"/>
  </si>
  <si>
    <t>営業収益</t>
    <rPh sb="0" eb="2">
      <t>エイギョウ</t>
    </rPh>
    <rPh sb="2" eb="4">
      <t>シュウエキ</t>
    </rPh>
    <phoneticPr fontId="29"/>
  </si>
  <si>
    <t>営業外収益</t>
    <rPh sb="0" eb="3">
      <t>エイギョウガイ</t>
    </rPh>
    <rPh sb="3" eb="5">
      <t>シュウエキ</t>
    </rPh>
    <phoneticPr fontId="29"/>
  </si>
  <si>
    <t>下水道事業会計</t>
    <rPh sb="0" eb="3">
      <t>ゲスイドウ</t>
    </rPh>
    <rPh sb="3" eb="5">
      <t>ジギョウ</t>
    </rPh>
    <rPh sb="5" eb="7">
      <t>カイケイ</t>
    </rPh>
    <phoneticPr fontId="29"/>
  </si>
  <si>
    <t>企業債</t>
    <rPh sb="0" eb="2">
      <t>キギョウ</t>
    </rPh>
    <rPh sb="2" eb="3">
      <t>サイ</t>
    </rPh>
    <phoneticPr fontId="29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</si>
  <si>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29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</si>
  <si>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29"/>
  </si>
  <si>
    <t>営業費用</t>
    <rPh sb="0" eb="2">
      <t>エイギョウ</t>
    </rPh>
    <rPh sb="2" eb="4">
      <t>ヒヨウ</t>
    </rPh>
    <phoneticPr fontId="29"/>
  </si>
  <si>
    <t>営業外費用</t>
    <rPh sb="0" eb="3">
      <t>エイギョウガイ</t>
    </rPh>
    <rPh sb="3" eb="5">
      <t>ヒヨウ</t>
    </rPh>
    <phoneticPr fontId="29"/>
  </si>
  <si>
    <t>特別損失</t>
    <rPh sb="0" eb="2">
      <t>トクベツ</t>
    </rPh>
    <rPh sb="2" eb="4">
      <t>ソンシツ</t>
    </rPh>
    <phoneticPr fontId="29"/>
  </si>
  <si>
    <t>予備費</t>
    <rPh sb="0" eb="3">
      <t>ヨビヒ</t>
    </rPh>
    <phoneticPr fontId="29"/>
  </si>
  <si>
    <t>国庫補助金</t>
    <rPh sb="0" eb="2">
      <t>コッコ</t>
    </rPh>
    <rPh sb="2" eb="5">
      <t>ホジョキン</t>
    </rPh>
    <phoneticPr fontId="29"/>
  </si>
  <si>
    <t>都補助金</t>
    <rPh sb="0" eb="1">
      <t>ト</t>
    </rPh>
    <rPh sb="1" eb="4">
      <t>ホジョキン</t>
    </rPh>
    <phoneticPr fontId="29"/>
  </si>
  <si>
    <t>他会計負担金</t>
    <phoneticPr fontId="29"/>
  </si>
  <si>
    <t>建設改良費</t>
    <rPh sb="0" eb="2">
      <t>ケンセツ</t>
    </rPh>
    <rPh sb="2" eb="4">
      <t>カイリョウ</t>
    </rPh>
    <rPh sb="4" eb="5">
      <t>ヒ</t>
    </rPh>
    <phoneticPr fontId="29"/>
  </si>
  <si>
    <t>固定資産購入費</t>
    <rPh sb="0" eb="2">
      <t>コテイ</t>
    </rPh>
    <rPh sb="2" eb="4">
      <t>シサン</t>
    </rPh>
    <rPh sb="4" eb="6">
      <t>コウニュウ</t>
    </rPh>
    <rPh sb="6" eb="7">
      <t>ヒ</t>
    </rPh>
    <phoneticPr fontId="29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</si>
  <si>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9"/>
  </si>
  <si>
    <t>投資</t>
    <rPh sb="0" eb="2">
      <t>トウシ</t>
    </rPh>
    <phoneticPr fontId="29"/>
  </si>
  <si>
    <t>―</t>
    <phoneticPr fontId="29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</si>
  <si>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9"/>
  </si>
  <si>
    <t xml:space="preserve">      （注）１　 貸出冊数に特別貸出分・団体貸出分を含む。</t>
    <phoneticPr fontId="29"/>
  </si>
  <si>
    <t>　    （注）２ 　令和元年度は、台風のため10月12日全日と13日午前中を</t>
    <rPh sb="6" eb="7">
      <t>チュウ</t>
    </rPh>
    <rPh sb="11" eb="13">
      <t>レイワ</t>
    </rPh>
    <rPh sb="13" eb="14">
      <t>ゲン</t>
    </rPh>
    <rPh sb="14" eb="15">
      <t>ネン</t>
    </rPh>
    <rPh sb="15" eb="16">
      <t>ド</t>
    </rPh>
    <rPh sb="18" eb="20">
      <t>タイフウ</t>
    </rPh>
    <rPh sb="25" eb="26">
      <t>ガツ</t>
    </rPh>
    <rPh sb="28" eb="29">
      <t>ニチ</t>
    </rPh>
    <rPh sb="29" eb="31">
      <t>ゼンジツ</t>
    </rPh>
    <rPh sb="34" eb="35">
      <t>ニチ</t>
    </rPh>
    <rPh sb="35" eb="37">
      <t>ゴゼン</t>
    </rPh>
    <rPh sb="37" eb="38">
      <t>チュウ</t>
    </rPh>
    <phoneticPr fontId="29"/>
  </si>
  <si>
    <t>　　         　　臨時休館としたほか、新型コロナウイルス感染症の</t>
    <rPh sb="13" eb="15">
      <t>リンジ</t>
    </rPh>
    <rPh sb="15" eb="17">
      <t>キュウカン</t>
    </rPh>
    <rPh sb="23" eb="25">
      <t>シンガタ</t>
    </rPh>
    <rPh sb="32" eb="35">
      <t>カンセンショウ</t>
    </rPh>
    <phoneticPr fontId="29"/>
  </si>
  <si>
    <t>　　         　　影響のため、３月２日以降を臨時休館とした。</t>
    <rPh sb="20" eb="21">
      <t>ガツ</t>
    </rPh>
    <rPh sb="22" eb="23">
      <t>ニチ</t>
    </rPh>
    <rPh sb="23" eb="25">
      <t>イコウ</t>
    </rPh>
    <rPh sb="26" eb="28">
      <t>リンジ</t>
    </rPh>
    <rPh sb="28" eb="30">
      <t>キュウカン</t>
    </rPh>
    <phoneticPr fontId="29"/>
  </si>
  <si>
    <t>収益的収入</t>
    <rPh sb="0" eb="2">
      <t>シュウエキ</t>
    </rPh>
    <rPh sb="2" eb="3">
      <t>テキ</t>
    </rPh>
    <rPh sb="3" eb="5">
      <t>シュウニュウ</t>
    </rPh>
    <phoneticPr fontId="29"/>
  </si>
  <si>
    <t>収益的支出</t>
    <rPh sb="0" eb="2">
      <t>シュウエキ</t>
    </rPh>
    <rPh sb="2" eb="3">
      <t>テキ</t>
    </rPh>
    <rPh sb="3" eb="5">
      <t>シシュツ</t>
    </rPh>
    <phoneticPr fontId="29"/>
  </si>
  <si>
    <t>資本的収入</t>
    <rPh sb="0" eb="2">
      <t>シホン</t>
    </rPh>
    <rPh sb="2" eb="3">
      <t>テキ</t>
    </rPh>
    <rPh sb="3" eb="5">
      <t>シュウニュウ</t>
    </rPh>
    <phoneticPr fontId="29"/>
  </si>
  <si>
    <t>資本的支出</t>
    <rPh sb="0" eb="2">
      <t>シホン</t>
    </rPh>
    <rPh sb="2" eb="3">
      <t>テキ</t>
    </rPh>
    <rPh sb="3" eb="5">
      <t>シシュツ</t>
    </rPh>
    <phoneticPr fontId="29"/>
  </si>
  <si>
    <t>下水道事業収益総額</t>
    <rPh sb="0" eb="3">
      <t>ゲスイドウ</t>
    </rPh>
    <rPh sb="3" eb="5">
      <t>ジギョウ</t>
    </rPh>
    <rPh sb="5" eb="7">
      <t>シュウエキ</t>
    </rPh>
    <rPh sb="7" eb="9">
      <t>ソウガク</t>
    </rPh>
    <phoneticPr fontId="29"/>
  </si>
  <si>
    <t>下水道事業費用総額</t>
    <rPh sb="0" eb="3">
      <t>ゲスイドウ</t>
    </rPh>
    <rPh sb="3" eb="5">
      <t>ジギョウ</t>
    </rPh>
    <rPh sb="5" eb="7">
      <t>ヒヨウ</t>
    </rPh>
    <rPh sb="7" eb="9">
      <t>ソウガク</t>
    </rPh>
    <phoneticPr fontId="29"/>
  </si>
  <si>
    <t>資本的収入総額</t>
    <rPh sb="0" eb="3">
      <t>シホンテキ</t>
    </rPh>
    <rPh sb="3" eb="5">
      <t>シュウニュウ</t>
    </rPh>
    <rPh sb="5" eb="7">
      <t>ソウガク</t>
    </rPh>
    <phoneticPr fontId="29"/>
  </si>
  <si>
    <t>資本的支出総額</t>
    <rPh sb="0" eb="3">
      <t>シホンテキ</t>
    </rPh>
    <rPh sb="3" eb="5">
      <t>シシュツ</t>
    </rPh>
    <rPh sb="5" eb="7">
      <t>ソウガク</t>
    </rPh>
    <phoneticPr fontId="29"/>
  </si>
  <si>
    <t>法人事業税
交　付　金</t>
    <rPh sb="0" eb="2">
      <t>ホウジン</t>
    </rPh>
    <rPh sb="2" eb="5">
      <t>ジギョウゼイ</t>
    </rPh>
    <rPh sb="6" eb="7">
      <t>コウ</t>
    </rPh>
    <rPh sb="8" eb="9">
      <t>ツキ</t>
    </rPh>
    <rPh sb="10" eb="11">
      <t>キン</t>
    </rPh>
    <phoneticPr fontId="29"/>
  </si>
  <si>
    <t>環境性能割
交　付　金</t>
    <rPh sb="0" eb="2">
      <t>カンキョウ</t>
    </rPh>
    <rPh sb="2" eb="4">
      <t>セイノウ</t>
    </rPh>
    <rPh sb="4" eb="5">
      <t>ワリ</t>
    </rPh>
    <rPh sb="6" eb="7">
      <t>コウ</t>
    </rPh>
    <rPh sb="8" eb="9">
      <t>ツキ</t>
    </rPh>
    <rPh sb="10" eb="11">
      <t>キン</t>
    </rPh>
    <phoneticPr fontId="29"/>
  </si>
  <si>
    <t>地  　方
交 付 税</t>
    <rPh sb="0" eb="1">
      <t>チ</t>
    </rPh>
    <rPh sb="4" eb="5">
      <t>カタ</t>
    </rPh>
    <rPh sb="6" eb="7">
      <t>コウ</t>
    </rPh>
    <rPh sb="8" eb="9">
      <t>ツキ</t>
    </rPh>
    <rPh sb="10" eb="11">
      <t>ゼイ</t>
    </rPh>
    <phoneticPr fontId="29"/>
  </si>
  <si>
    <t>　             資料：市町村当初予算調べ（東京都総務局）</t>
    <phoneticPr fontId="29"/>
  </si>
  <si>
    <t xml:space="preserve">     計 当 初 予 算（歳入）</t>
    <rPh sb="5" eb="6">
      <t>ケイ</t>
    </rPh>
    <phoneticPr fontId="29"/>
  </si>
  <si>
    <t xml:space="preserve">     計 当 初 予 算（歳入）続き</t>
    <rPh sb="5" eb="6">
      <t>ケイ</t>
    </rPh>
    <rPh sb="18" eb="19">
      <t>ツヅ</t>
    </rPh>
    <phoneticPr fontId="29"/>
  </si>
  <si>
    <t xml:space="preserve">   下水道事業会計決算（続き）</t>
    <rPh sb="13" eb="14">
      <t>ツヅ</t>
    </rPh>
    <phoneticPr fontId="29"/>
  </si>
  <si>
    <t xml:space="preserve">  28</t>
  </si>
  <si>
    <t xml:space="preserve">  29</t>
  </si>
  <si>
    <t xml:space="preserve">  30</t>
  </si>
  <si>
    <t xml:space="preserve">平成23年     </t>
    <phoneticPr fontId="29"/>
  </si>
  <si>
    <t xml:space="preserve">  24</t>
  </si>
  <si>
    <t xml:space="preserve">  25</t>
  </si>
  <si>
    <t xml:space="preserve">  26</t>
  </si>
  <si>
    <t xml:space="preserve">  27</t>
  </si>
  <si>
    <t>△ 824,005</t>
  </si>
  <si>
    <t>△ 95,609</t>
  </si>
  <si>
    <t>令和３年度　（単位：千円）</t>
    <rPh sb="0" eb="1">
      <t>レイ</t>
    </rPh>
    <rPh sb="1" eb="2">
      <t>カズ</t>
    </rPh>
    <rPh sb="3" eb="5">
      <t>ネンド</t>
    </rPh>
    <rPh sb="5" eb="7">
      <t>ヘイネンド</t>
    </rPh>
    <rPh sb="7" eb="9">
      <t>タンイ</t>
    </rPh>
    <rPh sb="10" eb="12">
      <t>センエン</t>
    </rPh>
    <phoneticPr fontId="29"/>
  </si>
  <si>
    <t>　　　　　　　　令和３年度　 (単位：千円）</t>
    <rPh sb="8" eb="9">
      <t>レイ</t>
    </rPh>
    <rPh sb="9" eb="10">
      <t>カズ</t>
    </rPh>
    <rPh sb="11" eb="13">
      <t>ネンド</t>
    </rPh>
    <rPh sb="13" eb="15">
      <t>ヘイネンド</t>
    </rPh>
    <rPh sb="16" eb="18">
      <t>タンイ</t>
    </rPh>
    <rPh sb="19" eb="21">
      <t>センエン</t>
    </rPh>
    <phoneticPr fontId="29"/>
  </si>
  <si>
    <t>平成28年度</t>
    <phoneticPr fontId="29"/>
  </si>
  <si>
    <t xml:space="preserve"> (注） 下水道事業特別会計は令和元年度より下水道事業会計へ移行</t>
    <phoneticPr fontId="29"/>
  </si>
  <si>
    <t xml:space="preserve"> 　　　 (注） 下水道事業特別会計は令和元年度より</t>
    <rPh sb="6" eb="7">
      <t>チュウ</t>
    </rPh>
    <rPh sb="9" eb="12">
      <t>ゲスイドウ</t>
    </rPh>
    <rPh sb="12" eb="14">
      <t>ジギョウ</t>
    </rPh>
    <rPh sb="14" eb="16">
      <t>トクベツ</t>
    </rPh>
    <rPh sb="16" eb="18">
      <t>カイケイ</t>
    </rPh>
    <rPh sb="19" eb="21">
      <t>レイワ</t>
    </rPh>
    <rPh sb="21" eb="22">
      <t>ゲン</t>
    </rPh>
    <rPh sb="22" eb="23">
      <t>ネン</t>
    </rPh>
    <rPh sb="23" eb="24">
      <t>ド</t>
    </rPh>
    <phoneticPr fontId="29"/>
  </si>
  <si>
    <t>令和３年度（単位：千円）</t>
    <rPh sb="0" eb="1">
      <t>レイ</t>
    </rPh>
    <rPh sb="1" eb="2">
      <t>ワ</t>
    </rPh>
    <phoneticPr fontId="29"/>
  </si>
  <si>
    <t>平成24年</t>
    <phoneticPr fontId="29"/>
  </si>
  <si>
    <t xml:space="preserve">  31</t>
  </si>
  <si>
    <t>平成28年</t>
    <phoneticPr fontId="29"/>
  </si>
  <si>
    <t>令和２年度</t>
    <rPh sb="0" eb="2">
      <t>レイワ</t>
    </rPh>
    <phoneticPr fontId="29"/>
  </si>
  <si>
    <t xml:space="preserve">   417</t>
  </si>
  <si>
    <t xml:space="preserve">   437</t>
  </si>
  <si>
    <t xml:space="preserve">   424</t>
  </si>
  <si>
    <t xml:space="preserve">   407</t>
  </si>
  <si>
    <t>14　 8</t>
  </si>
  <si>
    <t xml:space="preserve"> 8.6</t>
    <phoneticPr fontId="29"/>
  </si>
  <si>
    <t>878,890</t>
    <phoneticPr fontId="29"/>
  </si>
  <si>
    <t>756,584</t>
    <phoneticPr fontId="29"/>
  </si>
  <si>
    <t xml:space="preserve"> 26,505</t>
    <phoneticPr fontId="29"/>
  </si>
  <si>
    <t xml:space="preserve"> 15,238</t>
    <phoneticPr fontId="29"/>
  </si>
  <si>
    <t>2.0</t>
    <phoneticPr fontId="29"/>
  </si>
  <si>
    <t>1.8</t>
    <phoneticPr fontId="29"/>
  </si>
  <si>
    <t>0.3</t>
    <phoneticPr fontId="29"/>
  </si>
  <si>
    <t xml:space="preserve"> 35,543</t>
    <phoneticPr fontId="29"/>
  </si>
  <si>
    <t xml:space="preserve"> 32,967</t>
    <phoneticPr fontId="29"/>
  </si>
  <si>
    <t>4.4</t>
    <phoneticPr fontId="29"/>
  </si>
  <si>
    <t>0.6</t>
    <phoneticPr fontId="29"/>
  </si>
  <si>
    <t>0.4</t>
    <phoneticPr fontId="29"/>
  </si>
  <si>
    <t xml:space="preserve"> 72,499</t>
    <phoneticPr fontId="29"/>
  </si>
  <si>
    <t>8.2</t>
    <phoneticPr fontId="29"/>
  </si>
  <si>
    <t xml:space="preserve"> 51,531</t>
    <phoneticPr fontId="29"/>
  </si>
  <si>
    <t>6.8</t>
    <phoneticPr fontId="29"/>
  </si>
  <si>
    <t>3.4</t>
    <phoneticPr fontId="29"/>
  </si>
  <si>
    <t>1.3</t>
    <phoneticPr fontId="29"/>
  </si>
  <si>
    <t>125,002</t>
    <phoneticPr fontId="29"/>
  </si>
  <si>
    <t>14.2</t>
    <phoneticPr fontId="29"/>
  </si>
  <si>
    <t xml:space="preserve"> 70,950</t>
    <phoneticPr fontId="29"/>
  </si>
  <si>
    <t>9.4</t>
    <phoneticPr fontId="29"/>
  </si>
  <si>
    <t>4.0</t>
    <phoneticPr fontId="29"/>
  </si>
  <si>
    <t>2.3</t>
    <phoneticPr fontId="29"/>
  </si>
  <si>
    <t xml:space="preserve"> 48,918</t>
    <phoneticPr fontId="29"/>
  </si>
  <si>
    <t>5.6</t>
    <phoneticPr fontId="29"/>
  </si>
  <si>
    <t xml:space="preserve"> 44,527</t>
    <phoneticPr fontId="29"/>
  </si>
  <si>
    <t>5.9</t>
    <phoneticPr fontId="29"/>
  </si>
  <si>
    <t>7.8</t>
    <phoneticPr fontId="29"/>
  </si>
  <si>
    <t>5.2</t>
    <phoneticPr fontId="29"/>
  </si>
  <si>
    <t xml:space="preserve"> 63,920</t>
    <phoneticPr fontId="29"/>
  </si>
  <si>
    <t>7.3</t>
    <phoneticPr fontId="29"/>
  </si>
  <si>
    <t xml:space="preserve"> 80,599</t>
    <phoneticPr fontId="29"/>
  </si>
  <si>
    <t>10.7</t>
    <phoneticPr fontId="29"/>
  </si>
  <si>
    <t>2.2</t>
    <phoneticPr fontId="29"/>
  </si>
  <si>
    <t>1.9</t>
    <phoneticPr fontId="29"/>
  </si>
  <si>
    <t xml:space="preserve"> 26,158</t>
    <phoneticPr fontId="29"/>
  </si>
  <si>
    <t xml:space="preserve"> 18,515</t>
    <phoneticPr fontId="29"/>
  </si>
  <si>
    <t>2.4</t>
    <phoneticPr fontId="29"/>
  </si>
  <si>
    <t xml:space="preserve"> 69,991</t>
    <phoneticPr fontId="29"/>
  </si>
  <si>
    <t xml:space="preserve"> 44,963</t>
    <phoneticPr fontId="29"/>
  </si>
  <si>
    <t>3.2</t>
    <phoneticPr fontId="29"/>
  </si>
  <si>
    <t xml:space="preserve"> 13,556</t>
    <phoneticPr fontId="29"/>
  </si>
  <si>
    <t>1.5</t>
    <phoneticPr fontId="29"/>
  </si>
  <si>
    <t xml:space="preserve">  9,219</t>
    <phoneticPr fontId="29"/>
  </si>
  <si>
    <t>268,753</t>
    <phoneticPr fontId="29"/>
  </si>
  <si>
    <t>30.6</t>
    <phoneticPr fontId="29"/>
  </si>
  <si>
    <t>297,571</t>
    <phoneticPr fontId="29"/>
  </si>
  <si>
    <t>39.3</t>
    <phoneticPr fontId="29"/>
  </si>
  <si>
    <t>35.3</t>
    <phoneticPr fontId="29"/>
  </si>
  <si>
    <t>19.9</t>
    <phoneticPr fontId="29"/>
  </si>
  <si>
    <t xml:space="preserve"> 70,020</t>
    <phoneticPr fontId="29"/>
  </si>
  <si>
    <t>8.0</t>
    <phoneticPr fontId="29"/>
  </si>
  <si>
    <t xml:space="preserve">  6,864</t>
    <phoneticPr fontId="29"/>
  </si>
  <si>
    <t xml:space="preserve"> 29,216</t>
    <phoneticPr fontId="29"/>
  </si>
  <si>
    <t>3.3</t>
    <phoneticPr fontId="29"/>
  </si>
  <si>
    <t xml:space="preserve"> 70,970</t>
    <phoneticPr fontId="29"/>
  </si>
  <si>
    <t xml:space="preserve"> 18,807</t>
    <phoneticPr fontId="29"/>
  </si>
  <si>
    <t xml:space="preserve">  8,918</t>
    <phoneticPr fontId="29"/>
  </si>
  <si>
    <t>1.2</t>
    <phoneticPr fontId="29"/>
  </si>
  <si>
    <t>37.8</t>
    <phoneticPr fontId="29"/>
  </si>
  <si>
    <t>61.5</t>
    <phoneticPr fontId="29"/>
  </si>
  <si>
    <t>0.8</t>
    <phoneticPr fontId="29"/>
  </si>
  <si>
    <t xml:space="preserve"> 10,002</t>
    <phoneticPr fontId="29"/>
  </si>
  <si>
    <t>1.1</t>
    <phoneticPr fontId="29"/>
  </si>
  <si>
    <t xml:space="preserve">  3,752</t>
    <phoneticPr fontId="29"/>
  </si>
  <si>
    <t xml:space="preserve"> 0.5</t>
    <phoneticPr fontId="29"/>
  </si>
  <si>
    <t>0.2</t>
    <phoneticPr fontId="29"/>
  </si>
  <si>
    <t>0.0</t>
    <phoneticPr fontId="29"/>
  </si>
  <si>
    <t xml:space="preserve">      （注）３　 令和２年度は、新型コロナウイルス感染症の影響のため、</t>
    <rPh sb="12" eb="14">
      <t>レイワ</t>
    </rPh>
    <rPh sb="15" eb="17">
      <t>ネンド</t>
    </rPh>
    <rPh sb="19" eb="21">
      <t>シンガタ</t>
    </rPh>
    <rPh sb="28" eb="31">
      <t>カンセンショウ</t>
    </rPh>
    <rPh sb="32" eb="34">
      <t>エイキョウ</t>
    </rPh>
    <phoneticPr fontId="29"/>
  </si>
  <si>
    <t xml:space="preserve">  ４月１日から６月８日まで（分室は６月15日まで）</t>
    <rPh sb="3" eb="4">
      <t>ガツ</t>
    </rPh>
    <rPh sb="5" eb="6">
      <t>ニチ</t>
    </rPh>
    <rPh sb="9" eb="10">
      <t>ガツ</t>
    </rPh>
    <rPh sb="11" eb="12">
      <t>ニチ</t>
    </rPh>
    <rPh sb="15" eb="17">
      <t>ブンシツ</t>
    </rPh>
    <rPh sb="19" eb="20">
      <t>ガツ</t>
    </rPh>
    <rPh sb="22" eb="23">
      <t>ニチ</t>
    </rPh>
    <phoneticPr fontId="29"/>
  </si>
  <si>
    <t xml:space="preserve">  臨時休館とした。</t>
    <phoneticPr fontId="29"/>
  </si>
  <si>
    <t xml:space="preserve">  （注）２　「その他」は館内OPAC、図書館ホームページで利用期限延長があった件数。</t>
    <rPh sb="3" eb="4">
      <t>チュウ</t>
    </rPh>
    <rPh sb="40" eb="42">
      <t>ケンスウ</t>
    </rPh>
    <phoneticPr fontId="29"/>
  </si>
  <si>
    <t xml:space="preserve">  （注）３　 令和元年度は、台風のため10月12日全日と13日午前中を臨時休館としたほか、</t>
    <rPh sb="3" eb="4">
      <t>チュウ</t>
    </rPh>
    <rPh sb="8" eb="10">
      <t>レイワ</t>
    </rPh>
    <rPh sb="10" eb="11">
      <t>ゲン</t>
    </rPh>
    <rPh sb="11" eb="13">
      <t>ネンド</t>
    </rPh>
    <rPh sb="15" eb="17">
      <t>タイフウ</t>
    </rPh>
    <phoneticPr fontId="29"/>
  </si>
  <si>
    <t>　           新型コロナウイルス感染症の影響のため、３月２日以降を臨時休館とした。</t>
    <phoneticPr fontId="29"/>
  </si>
  <si>
    <t xml:space="preserve">  （注）４　 令和２年度は、新型コロナウイルス感染症の影響のため、４月１日から</t>
    <rPh sb="3" eb="4">
      <t>チュウ</t>
    </rPh>
    <rPh sb="8" eb="10">
      <t>レイワ</t>
    </rPh>
    <rPh sb="11" eb="13">
      <t>ネンド</t>
    </rPh>
    <rPh sb="15" eb="17">
      <t>シンガタ</t>
    </rPh>
    <rPh sb="24" eb="27">
      <t>カンセンショウ</t>
    </rPh>
    <rPh sb="28" eb="30">
      <t>エイキョウ</t>
    </rPh>
    <rPh sb="35" eb="36">
      <t>ガツ</t>
    </rPh>
    <rPh sb="37" eb="38">
      <t>ニチ</t>
    </rPh>
    <phoneticPr fontId="29"/>
  </si>
  <si>
    <t>　　　　　   ６月８日まで（分室は６月15日まで）臨時休館とした。</t>
    <rPh sb="9" eb="10">
      <t>ガツ</t>
    </rPh>
    <rPh sb="11" eb="12">
      <t>ニチ</t>
    </rPh>
    <rPh sb="15" eb="17">
      <t>ブンシツ</t>
    </rPh>
    <rPh sb="19" eb="20">
      <t>ガツ</t>
    </rPh>
    <rPh sb="22" eb="23">
      <t>ニチ</t>
    </rPh>
    <rPh sb="26" eb="28">
      <t>リンジ</t>
    </rPh>
    <rPh sb="28" eb="30">
      <t>キュウカン</t>
    </rPh>
    <phoneticPr fontId="29"/>
  </si>
  <si>
    <t xml:space="preserve">    （注）１　令和元年度は、台風のため10月12日全日と13日午前中を</t>
    <rPh sb="5" eb="6">
      <t>チュウ</t>
    </rPh>
    <rPh sb="9" eb="11">
      <t>レイワ</t>
    </rPh>
    <rPh sb="11" eb="12">
      <t>ゲン</t>
    </rPh>
    <rPh sb="12" eb="13">
      <t>ネン</t>
    </rPh>
    <rPh sb="13" eb="14">
      <t>ド</t>
    </rPh>
    <rPh sb="16" eb="18">
      <t>タイフウ</t>
    </rPh>
    <rPh sb="23" eb="24">
      <t>ガツ</t>
    </rPh>
    <rPh sb="26" eb="27">
      <t>ニチ</t>
    </rPh>
    <rPh sb="27" eb="29">
      <t>ゼンジツ</t>
    </rPh>
    <rPh sb="32" eb="33">
      <t>ニチ</t>
    </rPh>
    <rPh sb="33" eb="35">
      <t>ゴゼン</t>
    </rPh>
    <rPh sb="35" eb="36">
      <t>チュウ</t>
    </rPh>
    <phoneticPr fontId="29"/>
  </si>
  <si>
    <t>　　　        臨時休館としたほか、新型コロナウイルス感染症の影響</t>
    <rPh sb="11" eb="13">
      <t>リンジ</t>
    </rPh>
    <rPh sb="13" eb="15">
      <t>キュウカン</t>
    </rPh>
    <rPh sb="21" eb="23">
      <t>シンガタ</t>
    </rPh>
    <rPh sb="30" eb="33">
      <t>カンセンショウ</t>
    </rPh>
    <rPh sb="34" eb="36">
      <t>エイキョウ</t>
    </rPh>
    <phoneticPr fontId="29"/>
  </si>
  <si>
    <t>　　  　      臨時休館とした。</t>
    <rPh sb="11" eb="13">
      <t>リンジ</t>
    </rPh>
    <rPh sb="13" eb="15">
      <t>キュウカン</t>
    </rPh>
    <phoneticPr fontId="29"/>
  </si>
  <si>
    <t>　　　　　　　　　ため、屋外スポーツ施設及び市民総合体育館の臨時</t>
    <rPh sb="12" eb="14">
      <t>オクガイ</t>
    </rPh>
    <rPh sb="18" eb="20">
      <t>シセツ</t>
    </rPh>
    <rPh sb="20" eb="21">
      <t>オヨ</t>
    </rPh>
    <rPh sb="22" eb="24">
      <t>シミン</t>
    </rPh>
    <rPh sb="24" eb="26">
      <t>ソウゴウ</t>
    </rPh>
    <rPh sb="26" eb="29">
      <t>タイイクカン</t>
    </rPh>
    <rPh sb="30" eb="32">
      <t>リンジ</t>
    </rPh>
    <phoneticPr fontId="29"/>
  </si>
  <si>
    <t>　　　　　　　　　休館や利用制限などを行った。</t>
    <rPh sb="9" eb="11">
      <t>キュウカン</t>
    </rPh>
    <rPh sb="12" eb="14">
      <t>リヨウ</t>
    </rPh>
    <rPh sb="14" eb="16">
      <t>セイゲン</t>
    </rPh>
    <rPh sb="19" eb="20">
      <t>オコナ</t>
    </rPh>
    <phoneticPr fontId="29"/>
  </si>
  <si>
    <t xml:space="preserve">         （注）１ 平成28年度花小金井武道館については、耐震補強設計</t>
    <rPh sb="10" eb="11">
      <t>チュウ</t>
    </rPh>
    <rPh sb="14" eb="16">
      <t>ヘイセイ</t>
    </rPh>
    <rPh sb="18" eb="20">
      <t>ネンド</t>
    </rPh>
    <rPh sb="20" eb="24">
      <t>ハナコガネイ</t>
    </rPh>
    <rPh sb="24" eb="27">
      <t>ブドウカン</t>
    </rPh>
    <rPh sb="33" eb="35">
      <t>タイシン</t>
    </rPh>
    <rPh sb="35" eb="37">
      <t>ホキョウ</t>
    </rPh>
    <rPh sb="37" eb="39">
      <t>セッケイ</t>
    </rPh>
    <phoneticPr fontId="29"/>
  </si>
  <si>
    <t>　　   　       　及び補強工事のため、臨時休館した。</t>
    <rPh sb="14" eb="15">
      <t>オヨ</t>
    </rPh>
    <rPh sb="16" eb="18">
      <t>ホキョウ</t>
    </rPh>
    <rPh sb="18" eb="20">
      <t>コウジ</t>
    </rPh>
    <rPh sb="24" eb="26">
      <t>リンジ</t>
    </rPh>
    <rPh sb="26" eb="28">
      <t>キュウカン</t>
    </rPh>
    <phoneticPr fontId="29"/>
  </si>
  <si>
    <t>特別会計は下水道事業会計に合算</t>
    <rPh sb="0" eb="2">
      <t>トクベツ</t>
    </rPh>
    <rPh sb="2" eb="4">
      <t>カイケイ</t>
    </rPh>
    <rPh sb="5" eb="8">
      <t>ゲスイドウ</t>
    </rPh>
    <rPh sb="8" eb="10">
      <t>ジギョウ</t>
    </rPh>
    <rPh sb="10" eb="12">
      <t>カイケイ</t>
    </rPh>
    <rPh sb="13" eb="15">
      <t>ガッサン</t>
    </rPh>
    <phoneticPr fontId="29"/>
  </si>
  <si>
    <t xml:space="preserve"> 資料：各会計決算書</t>
    <phoneticPr fontId="29"/>
  </si>
  <si>
    <t>各年3月31日（単位：㎡）</t>
    <phoneticPr fontId="29"/>
  </si>
  <si>
    <t xml:space="preserve">             資料：決算附属書類、中央公民館、高齢者支援課、市民協働・男女参画推進課</t>
    <phoneticPr fontId="29"/>
  </si>
  <si>
    <t xml:space="preserve">          資料：図書館事業概要、中央図書館</t>
    <phoneticPr fontId="29"/>
  </si>
  <si>
    <t xml:space="preserve">         資料：図書館事業概要、中央図書館</t>
    <phoneticPr fontId="29"/>
  </si>
  <si>
    <t>　　　        のため、３月２日以降を臨時休館とした。</t>
    <rPh sb="16" eb="17">
      <t>ガツ</t>
    </rPh>
    <rPh sb="18" eb="19">
      <t>ニチ</t>
    </rPh>
    <rPh sb="19" eb="21">
      <t>イコウ</t>
    </rPh>
    <rPh sb="22" eb="24">
      <t>リンジ</t>
    </rPh>
    <rPh sb="24" eb="26">
      <t>キュウカン</t>
    </rPh>
    <phoneticPr fontId="29"/>
  </si>
  <si>
    <t xml:space="preserve">    （注）２　令和２年度は、新型コロナウイルス感染症の影響のため、</t>
    <rPh sb="5" eb="6">
      <t>チュウ</t>
    </rPh>
    <rPh sb="9" eb="11">
      <t>レイワ</t>
    </rPh>
    <rPh sb="12" eb="14">
      <t>ネンド</t>
    </rPh>
    <rPh sb="16" eb="18">
      <t>シンガタ</t>
    </rPh>
    <rPh sb="25" eb="28">
      <t>カンセンショウ</t>
    </rPh>
    <rPh sb="29" eb="31">
      <t>エイキョウ</t>
    </rPh>
    <phoneticPr fontId="29"/>
  </si>
  <si>
    <t>　　  　      ４月１日から６月８日まで（分室は６月15日まで）</t>
    <rPh sb="12" eb="13">
      <t>ガツ</t>
    </rPh>
    <rPh sb="14" eb="15">
      <t>ニチ</t>
    </rPh>
    <rPh sb="18" eb="19">
      <t>ガツ</t>
    </rPh>
    <rPh sb="20" eb="21">
      <t>ニチ</t>
    </rPh>
    <rPh sb="24" eb="26">
      <t>ブンシツ</t>
    </rPh>
    <rPh sb="28" eb="29">
      <t>ガツ</t>
    </rPh>
    <rPh sb="31" eb="32">
      <t>ニチ</t>
    </rPh>
    <phoneticPr fontId="29"/>
  </si>
  <si>
    <t xml:space="preserve">         （注）２ 令和２年度は、新型コロナウイルス感染症拡大防止の</t>
    <rPh sb="10" eb="11">
      <t>チュウ</t>
    </rPh>
    <rPh sb="14" eb="16">
      <t>レイワ</t>
    </rPh>
    <rPh sb="17" eb="19">
      <t>ネンド</t>
    </rPh>
    <rPh sb="21" eb="23">
      <t>シンガタ</t>
    </rPh>
    <rPh sb="30" eb="33">
      <t>カンセンショウ</t>
    </rPh>
    <rPh sb="33" eb="35">
      <t>カクダイ</t>
    </rPh>
    <rPh sb="35" eb="37">
      <t>ボウシ</t>
    </rPh>
    <phoneticPr fontId="29"/>
  </si>
  <si>
    <t>　　　　　資料：決算附属書類、文化スポーツ課</t>
    <phoneticPr fontId="29"/>
  </si>
  <si>
    <t>令和 ２年</t>
    <rPh sb="0" eb="2">
      <t>レイワ</t>
    </rPh>
    <phoneticPr fontId="29"/>
  </si>
  <si>
    <t xml:space="preserve">   ３</t>
    <phoneticPr fontId="29"/>
  </si>
  <si>
    <t>各年４月１日</t>
    <phoneticPr fontId="29"/>
  </si>
  <si>
    <t xml:space="preserve">  ２</t>
    <phoneticPr fontId="29"/>
  </si>
  <si>
    <t xml:space="preserve"> ２</t>
    <phoneticPr fontId="29"/>
  </si>
  <si>
    <t xml:space="preserve">   ２</t>
    <phoneticPr fontId="29"/>
  </si>
  <si>
    <t>　　 （注） 西東京市は、暫定予算により該当数字なし。</t>
    <rPh sb="7" eb="11">
      <t>ニシトウキョウシ</t>
    </rPh>
    <rPh sb="13" eb="15">
      <t>ザンテイ</t>
    </rPh>
    <rPh sb="15" eb="17">
      <t>ヨサン</t>
    </rPh>
    <rPh sb="20" eb="22">
      <t>ガイトウ</t>
    </rPh>
    <rPh sb="22" eb="24">
      <t>スウジ</t>
    </rPh>
    <phoneticPr fontId="29"/>
  </si>
  <si>
    <t>　</t>
    <phoneticPr fontId="29"/>
  </si>
  <si>
    <t>　２</t>
    <phoneticPr fontId="29"/>
  </si>
  <si>
    <t>法人事業税
交付金</t>
    <rPh sb="0" eb="2">
      <t>ホウジン</t>
    </rPh>
    <rPh sb="2" eb="5">
      <t>ジギョウゼイ</t>
    </rPh>
    <rPh sb="6" eb="9">
      <t>コウフキン</t>
    </rPh>
    <phoneticPr fontId="29"/>
  </si>
  <si>
    <t>地方特例
交付金</t>
    <phoneticPr fontId="29"/>
  </si>
  <si>
    <t>地方交付税</t>
    <phoneticPr fontId="29"/>
  </si>
  <si>
    <t>下水道事業会計へ移行</t>
    <phoneticPr fontId="29"/>
  </si>
  <si>
    <t xml:space="preserve">                  資料：決算書</t>
    <phoneticPr fontId="29"/>
  </si>
  <si>
    <t>178．各会計別歳入歳出決算額</t>
    <phoneticPr fontId="29"/>
  </si>
  <si>
    <t xml:space="preserve">              179．一 般 会 計    　</t>
    <phoneticPr fontId="29"/>
  </si>
  <si>
    <t xml:space="preserve">180．一 般 会 計 款 別      </t>
    <phoneticPr fontId="29"/>
  </si>
  <si>
    <t xml:space="preserve">181．一 般 会 計 性 質      </t>
    <phoneticPr fontId="29"/>
  </si>
  <si>
    <t xml:space="preserve">182．普  通  会  計      </t>
    <phoneticPr fontId="29"/>
  </si>
  <si>
    <t xml:space="preserve">                            　 183． 26 市 別 普 通 会</t>
    <phoneticPr fontId="29"/>
  </si>
  <si>
    <t>184．26 市 別 普 通 会　　　</t>
    <phoneticPr fontId="29"/>
  </si>
  <si>
    <t xml:space="preserve">     185．特別会計歳入歳出決算・下水道事業会計決算</t>
    <rPh sb="20" eb="23">
      <t>ゲスイドウ</t>
    </rPh>
    <rPh sb="23" eb="25">
      <t>ジギョウ</t>
    </rPh>
    <rPh sb="25" eb="27">
      <t>カイケイ</t>
    </rPh>
    <rPh sb="27" eb="29">
      <t>ケッサン</t>
    </rPh>
    <phoneticPr fontId="29"/>
  </si>
  <si>
    <t xml:space="preserve">     185．特別会計歳入歳出決算・下水道事業会計決算（続き）</t>
    <phoneticPr fontId="29"/>
  </si>
  <si>
    <t xml:space="preserve">                    185．特別会計歳入歳出決算・</t>
    <phoneticPr fontId="29"/>
  </si>
  <si>
    <t>186．公 有 財 産　　　</t>
    <phoneticPr fontId="29"/>
  </si>
  <si>
    <r>
      <t>187．公有財産</t>
    </r>
    <r>
      <rPr>
        <sz val="12"/>
        <color theme="1"/>
        <rFont val="ＭＳ ゴシック"/>
        <family val="3"/>
        <charset val="128"/>
      </rPr>
      <t>（物権・有価証券・出資による権利・債権基金）</t>
    </r>
    <phoneticPr fontId="29"/>
  </si>
  <si>
    <t>188．市民税課税標準額段階別　　　</t>
    <phoneticPr fontId="29"/>
  </si>
  <si>
    <t xml:space="preserve">189．市　　　　　職      </t>
    <phoneticPr fontId="29"/>
  </si>
  <si>
    <t xml:space="preserve">190．市　民　相　談      </t>
    <phoneticPr fontId="29"/>
  </si>
  <si>
    <t xml:space="preserve">191．窓　　　　　口      </t>
    <phoneticPr fontId="29"/>
  </si>
  <si>
    <t xml:space="preserve">192．市  の  主  要  施      </t>
    <phoneticPr fontId="29"/>
  </si>
  <si>
    <t xml:space="preserve">192．市 の 主 要 施 設      </t>
    <phoneticPr fontId="29"/>
  </si>
  <si>
    <t xml:space="preserve">193．図  書  館  の      </t>
    <phoneticPr fontId="29"/>
  </si>
  <si>
    <t xml:space="preserve">194．図書館の分類別所蔵      </t>
    <phoneticPr fontId="29"/>
  </si>
  <si>
    <t xml:space="preserve">195．図 書 館 別 貸      </t>
    <phoneticPr fontId="29"/>
  </si>
  <si>
    <t>196．月 別 貸 出 資 料 数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</si>
</sst>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;&quot;△ &quot;#,##0"/>
    <numFmt numFmtId="178" formatCode="0.000_ "/>
    <numFmt numFmtId="179" formatCode="0.0%"/>
    <numFmt numFmtId="180" formatCode="#,##0.0"/>
    <numFmt numFmtId="181" formatCode="0.0_);[Red]\(0.0\)"/>
    <numFmt numFmtId="182" formatCode="#,##0_);[Red]\(#,##0\)"/>
    <numFmt numFmtId="183" formatCode="0.0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shrinkToFit="1"/>
    </xf>
    <xf numFmtId="0" fontId="18" fillId="0" borderId="14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justify" vertical="top" wrapText="1"/>
    </xf>
    <xf numFmtId="3" fontId="18" fillId="0" borderId="21" xfId="0" applyNumberFormat="1" applyFont="1" applyBorder="1" applyAlignment="1">
      <alignment horizontal="justify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right" vertical="center" wrapText="1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18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shrinkToFit="1"/>
    </xf>
    <xf numFmtId="0" fontId="27" fillId="0" borderId="17" xfId="0" applyFont="1" applyBorder="1" applyAlignment="1">
      <alignment horizontal="distributed" vertical="center" shrinkToFit="1"/>
    </xf>
    <xf numFmtId="0" fontId="21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wrapText="1"/>
    </xf>
    <xf numFmtId="0" fontId="27" fillId="0" borderId="17" xfId="0" applyFont="1" applyBorder="1" applyAlignment="1">
      <alignment horizontal="distributed" vertical="center" wrapText="1"/>
    </xf>
    <xf numFmtId="0" fontId="0" fillId="0" borderId="21" xfId="0" applyBorder="1">
      <alignment vertical="center"/>
    </xf>
    <xf numFmtId="0" fontId="23" fillId="0" borderId="21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justify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20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distributed" vertical="center" wrapText="1"/>
    </xf>
    <xf numFmtId="0" fontId="18" fillId="0" borderId="12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distributed" vertical="center" shrinkToFit="1"/>
    </xf>
    <xf numFmtId="0" fontId="30" fillId="0" borderId="17" xfId="0" applyFont="1" applyBorder="1" applyAlignment="1">
      <alignment horizontal="distributed" vertical="center" shrinkToFit="1"/>
    </xf>
    <xf numFmtId="0" fontId="28" fillId="0" borderId="17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justify" vertical="top" shrinkToFit="1"/>
    </xf>
    <xf numFmtId="0" fontId="27" fillId="0" borderId="15" xfId="0" applyFont="1" applyBorder="1" applyAlignment="1">
      <alignment horizontal="center" wrapText="1"/>
    </xf>
    <xf numFmtId="0" fontId="27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horizontal="center" shrinkToFit="1"/>
    </xf>
    <xf numFmtId="0" fontId="23" fillId="0" borderId="14" xfId="0" applyFont="1" applyBorder="1" applyAlignment="1">
      <alignment horizontal="center" vertical="top" shrinkToFit="1"/>
    </xf>
    <xf numFmtId="0" fontId="18" fillId="0" borderId="19" xfId="0" applyFont="1" applyBorder="1" applyAlignment="1">
      <alignment horizontal="center" vertical="top" shrinkToFit="1"/>
    </xf>
    <xf numFmtId="0" fontId="23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top" wrapText="1"/>
    </xf>
    <xf numFmtId="178" fontId="18" fillId="0" borderId="0" xfId="0" applyNumberFormat="1" applyFont="1" applyAlignment="1">
      <alignment horizontal="right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3" fontId="34" fillId="0" borderId="0" xfId="0" applyNumberFormat="1" applyFont="1" applyBorder="1">
      <alignment vertical="center"/>
    </xf>
    <xf numFmtId="3" fontId="34" fillId="0" borderId="0" xfId="0" applyNumberFormat="1" applyFont="1">
      <alignment vertical="center"/>
    </xf>
    <xf numFmtId="178" fontId="18" fillId="0" borderId="0" xfId="0" applyNumberFormat="1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18" fillId="0" borderId="17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top" wrapText="1"/>
    </xf>
    <xf numFmtId="0" fontId="35" fillId="0" borderId="19" xfId="0" applyFont="1" applyBorder="1" applyAlignment="1">
      <alignment horizontal="justify" vertical="top" wrapText="1"/>
    </xf>
    <xf numFmtId="0" fontId="35" fillId="0" borderId="21" xfId="0" applyFont="1" applyBorder="1" applyAlignment="1">
      <alignment horizontal="justify" vertical="top" wrapText="1"/>
    </xf>
    <xf numFmtId="177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6" fillId="0" borderId="0" xfId="0" applyFont="1" applyAlignment="1">
      <alignment horizontal="right" vertical="center" wrapText="1"/>
    </xf>
    <xf numFmtId="0" fontId="33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21" fillId="0" borderId="0" xfId="0" applyFont="1">
      <alignment vertical="center"/>
    </xf>
    <xf numFmtId="0" fontId="38" fillId="0" borderId="0" xfId="0" applyFont="1" applyAlignment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24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distributed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39" fillId="33" borderId="0" xfId="0" applyNumberFormat="1" applyFont="1" applyFill="1" applyAlignment="1">
      <alignment horizontal="right" vertical="center" wrapText="1"/>
    </xf>
    <xf numFmtId="3" fontId="39" fillId="33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18" fillId="0" borderId="17" xfId="0" applyFont="1" applyBorder="1" applyAlignment="1">
      <alignment horizontal="distributed" vertical="center" wrapText="1"/>
    </xf>
    <xf numFmtId="0" fontId="21" fillId="0" borderId="24" xfId="0" applyFont="1" applyBorder="1" applyAlignment="1">
      <alignment horizontal="right" vertical="center" wrapText="1"/>
    </xf>
    <xf numFmtId="0" fontId="40" fillId="0" borderId="17" xfId="0" applyFont="1" applyBorder="1" applyAlignment="1">
      <alignment horizontal="distributed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34" fillId="0" borderId="24" xfId="0" applyFont="1" applyBorder="1">
      <alignment vertical="center"/>
    </xf>
    <xf numFmtId="0" fontId="20" fillId="0" borderId="0" xfId="0" applyFont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21" fillId="0" borderId="2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82" fontId="24" fillId="0" borderId="0" xfId="0" applyNumberFormat="1" applyFont="1" applyAlignment="1">
      <alignment horizontal="right" vertical="center" wrapText="1"/>
    </xf>
    <xf numFmtId="182" fontId="24" fillId="0" borderId="0" xfId="0" applyNumberFormat="1" applyFont="1" applyAlignment="1">
      <alignment vertical="center" wrapText="1"/>
    </xf>
    <xf numFmtId="182" fontId="24" fillId="0" borderId="0" xfId="0" applyNumberFormat="1" applyFont="1" applyBorder="1" applyAlignment="1">
      <alignment horizontal="right" vertical="center" wrapText="1"/>
    </xf>
    <xf numFmtId="182" fontId="24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right" vertical="center" wrapText="1"/>
    </xf>
    <xf numFmtId="0" fontId="43" fillId="0" borderId="0" xfId="0" applyFont="1">
      <alignment vertical="center"/>
    </xf>
    <xf numFmtId="3" fontId="41" fillId="0" borderId="0" xfId="0" applyNumberFormat="1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0" fontId="42" fillId="0" borderId="21" xfId="0" applyFont="1" applyBorder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43" fillId="0" borderId="0" xfId="0" applyFont="1" applyBorder="1" applyAlignment="1">
      <alignment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180" fontId="21" fillId="0" borderId="0" xfId="0" applyNumberFormat="1" applyFont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>
      <alignment vertical="center"/>
    </xf>
    <xf numFmtId="49" fontId="21" fillId="33" borderId="17" xfId="0" applyNumberFormat="1" applyFont="1" applyFill="1" applyBorder="1" applyAlignment="1">
      <alignment horizontal="center" vertical="center" wrapText="1"/>
    </xf>
    <xf numFmtId="3" fontId="21" fillId="33" borderId="20" xfId="0" applyNumberFormat="1" applyFont="1" applyFill="1" applyBorder="1" applyAlignment="1">
      <alignment horizontal="right" vertical="center" wrapText="1"/>
    </xf>
    <xf numFmtId="3" fontId="21" fillId="33" borderId="0" xfId="0" applyNumberFormat="1" applyFont="1" applyFill="1" applyBorder="1" applyAlignment="1">
      <alignment horizontal="right" vertical="center" wrapText="1"/>
    </xf>
    <xf numFmtId="0" fontId="25" fillId="33" borderId="0" xfId="0" applyFont="1" applyFill="1">
      <alignment vertical="center"/>
    </xf>
    <xf numFmtId="3" fontId="21" fillId="33" borderId="0" xfId="0" applyNumberFormat="1" applyFont="1" applyFill="1">
      <alignment vertical="center"/>
    </xf>
    <xf numFmtId="3" fontId="21" fillId="33" borderId="0" xfId="0" applyNumberFormat="1" applyFont="1" applyFill="1" applyAlignment="1">
      <alignment horizontal="right" vertical="center" wrapText="1"/>
    </xf>
    <xf numFmtId="3" fontId="18" fillId="33" borderId="0" xfId="0" applyNumberFormat="1" applyFont="1" applyFill="1" applyAlignment="1">
      <alignment horizontal="right" vertical="center" wrapText="1"/>
    </xf>
    <xf numFmtId="3" fontId="18" fillId="33" borderId="20" xfId="0" applyNumberFormat="1" applyFont="1" applyFill="1" applyBorder="1" applyAlignment="1">
      <alignment horizontal="right" vertical="center" wrapText="1"/>
    </xf>
    <xf numFmtId="3" fontId="18" fillId="33" borderId="0" xfId="0" applyNumberFormat="1" applyFont="1" applyFill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179" fontId="21" fillId="0" borderId="24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top" wrapText="1"/>
    </xf>
    <xf numFmtId="49" fontId="3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9" fontId="21" fillId="0" borderId="0" xfId="42" applyFont="1" applyBorder="1" applyAlignment="1">
      <alignment horizontal="right" vertical="center" wrapText="1"/>
    </xf>
    <xf numFmtId="179" fontId="21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vertical="center"/>
    </xf>
    <xf numFmtId="0" fontId="34" fillId="0" borderId="21" xfId="0" applyFont="1" applyBorder="1">
      <alignment vertical="center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180" fontId="18" fillId="0" borderId="21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3" fontId="21" fillId="0" borderId="0" xfId="0" applyNumberFormat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3" fontId="44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right" vertical="center" wrapText="1"/>
    </xf>
    <xf numFmtId="182" fontId="23" fillId="0" borderId="0" xfId="0" applyNumberFormat="1" applyFont="1" applyAlignment="1">
      <alignment horizontal="right" vertical="center" wrapText="1"/>
    </xf>
    <xf numFmtId="182" fontId="23" fillId="0" borderId="0" xfId="0" applyNumberFormat="1" applyFont="1" applyAlignment="1">
      <alignment vertical="center" wrapText="1"/>
    </xf>
    <xf numFmtId="182" fontId="23" fillId="0" borderId="0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182" fontId="23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47" fillId="0" borderId="0" xfId="0" applyNumberFormat="1" applyFont="1" applyBorder="1" applyAlignment="1">
      <alignment horizontal="right" vertical="center" wrapText="1"/>
    </xf>
    <xf numFmtId="0" fontId="44" fillId="0" borderId="13" xfId="0" applyFont="1" applyBorder="1" applyAlignment="1">
      <alignment horizontal="center" vertical="center" wrapText="1"/>
    </xf>
    <xf numFmtId="3" fontId="47" fillId="0" borderId="0" xfId="0" applyNumberFormat="1" applyFont="1" applyAlignment="1">
      <alignment horizontal="right" vertical="center" wrapText="1"/>
    </xf>
    <xf numFmtId="0" fontId="47" fillId="0" borderId="21" xfId="0" applyFont="1" applyBorder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47" fillId="0" borderId="0" xfId="0" applyFont="1" applyBorder="1" applyAlignment="1">
      <alignment horizontal="right" vertical="center" wrapText="1"/>
    </xf>
    <xf numFmtId="0" fontId="44" fillId="0" borderId="12" xfId="0" applyFont="1" applyBorder="1" applyAlignment="1">
      <alignment horizontal="center" vertical="center" wrapText="1"/>
    </xf>
    <xf numFmtId="3" fontId="48" fillId="0" borderId="0" xfId="0" applyNumberFormat="1" applyFont="1" applyAlignment="1">
      <alignment horizontal="left" vertical="center" wrapText="1"/>
    </xf>
    <xf numFmtId="3" fontId="44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49" fillId="0" borderId="12" xfId="0" applyFont="1" applyBorder="1" applyAlignment="1">
      <alignment horizontal="center" vertical="center" shrinkToFit="1"/>
    </xf>
    <xf numFmtId="18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20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5" fillId="0" borderId="21" xfId="0" applyFont="1" applyBorder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5" fillId="0" borderId="21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distributed" textRotation="255" wrapText="1"/>
    </xf>
    <xf numFmtId="0" fontId="23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21" fillId="0" borderId="24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76" fontId="21" fillId="0" borderId="0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shrinkToFit="1"/>
    </xf>
    <xf numFmtId="179" fontId="21" fillId="0" borderId="24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top" wrapText="1"/>
    </xf>
    <xf numFmtId="0" fontId="18" fillId="0" borderId="17" xfId="0" applyFont="1" applyBorder="1" applyAlignment="1">
      <alignment horizontal="distributed" vertical="top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181" fontId="18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="90" zoomScaleNormal="90" zoomScaleSheetLayoutView="90" workbookViewId="0">
      <selection activeCell="G45" sqref="G45"/>
    </sheetView>
  </sheetViews>
  <sheetFormatPr defaultRowHeight="13.5" x14ac:dyDescent="0.15"/>
  <cols>
    <col min="1" max="1" width="10.5" style="12" customWidth="1"/>
    <col min="2" max="7" width="12.75" style="12" customWidth="1"/>
    <col min="8" max="8" width="12.25" style="12" bestFit="1" customWidth="1"/>
    <col min="9" max="9" width="11.875" style="12" customWidth="1"/>
    <col min="10" max="10" width="10.25" style="12" bestFit="1" customWidth="1"/>
    <col min="11" max="11" width="8.5" style="12" customWidth="1"/>
    <col min="12" max="12" width="9" style="12"/>
    <col min="13" max="16" width="10.25" style="12" bestFit="1" customWidth="1"/>
    <col min="17" max="16384" width="9" style="12"/>
  </cols>
  <sheetData>
    <row r="1" spans="1:16" ht="28.5" customHeight="1" x14ac:dyDescent="0.15">
      <c r="A1" s="356" t="s">
        <v>293</v>
      </c>
      <c r="B1" s="356"/>
      <c r="C1" s="356"/>
      <c r="D1" s="356"/>
      <c r="E1" s="356"/>
      <c r="F1" s="356"/>
      <c r="G1" s="356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15">
      <c r="A2" s="2"/>
    </row>
    <row r="3" spans="1:16" x14ac:dyDescent="0.15">
      <c r="A3" s="2"/>
      <c r="L3" s="179"/>
      <c r="M3" s="179"/>
    </row>
    <row r="4" spans="1:16" ht="18.75" customHeight="1" x14ac:dyDescent="0.15">
      <c r="B4" s="369" t="s">
        <v>678</v>
      </c>
      <c r="C4" s="369"/>
      <c r="D4" s="369"/>
      <c r="E4" s="369"/>
      <c r="F4" s="369"/>
      <c r="G4" s="369"/>
      <c r="H4" s="14"/>
      <c r="I4" s="14"/>
      <c r="J4" s="14"/>
      <c r="K4" s="14"/>
      <c r="L4" s="21"/>
      <c r="M4" s="21"/>
      <c r="N4" s="14"/>
      <c r="O4" s="14"/>
      <c r="P4" s="14"/>
    </row>
    <row r="5" spans="1:16" x14ac:dyDescent="0.15">
      <c r="C5" s="14"/>
      <c r="D5" s="14"/>
      <c r="E5" s="14"/>
      <c r="F5" s="14"/>
      <c r="G5" s="17" t="s">
        <v>0</v>
      </c>
      <c r="H5" s="14"/>
      <c r="I5" s="14"/>
      <c r="J5" s="14"/>
      <c r="K5" s="14"/>
      <c r="L5" s="21"/>
      <c r="M5" s="21"/>
      <c r="N5" s="14"/>
      <c r="O5" s="14"/>
      <c r="P5" s="14"/>
    </row>
    <row r="6" spans="1:16" ht="16.5" customHeight="1" x14ac:dyDescent="0.15">
      <c r="A6" s="357" t="s">
        <v>1</v>
      </c>
      <c r="B6" s="359" t="s">
        <v>408</v>
      </c>
      <c r="C6" s="360"/>
      <c r="D6" s="361" t="s">
        <v>2</v>
      </c>
      <c r="E6" s="362"/>
      <c r="F6" s="365" t="s">
        <v>6</v>
      </c>
      <c r="G6" s="366"/>
      <c r="H6" s="371"/>
      <c r="I6" s="372"/>
    </row>
    <row r="7" spans="1:16" ht="16.5" customHeight="1" x14ac:dyDescent="0.15">
      <c r="A7" s="358"/>
      <c r="B7" s="360"/>
      <c r="C7" s="360"/>
      <c r="D7" s="363" t="s">
        <v>316</v>
      </c>
      <c r="E7" s="364"/>
      <c r="F7" s="367"/>
      <c r="G7" s="368"/>
      <c r="H7" s="372"/>
      <c r="I7" s="372"/>
    </row>
    <row r="8" spans="1:16" ht="16.5" customHeight="1" x14ac:dyDescent="0.15">
      <c r="A8" s="358"/>
      <c r="B8" s="43" t="s">
        <v>4</v>
      </c>
      <c r="C8" s="43" t="s">
        <v>5</v>
      </c>
      <c r="D8" s="43" t="s">
        <v>4</v>
      </c>
      <c r="E8" s="209" t="s">
        <v>5</v>
      </c>
      <c r="F8" s="204" t="s">
        <v>4</v>
      </c>
      <c r="G8" s="209" t="s">
        <v>5</v>
      </c>
      <c r="H8" s="205"/>
      <c r="I8" s="205"/>
    </row>
    <row r="9" spans="1:16" ht="5.65" customHeight="1" x14ac:dyDescent="0.15">
      <c r="A9" s="45"/>
      <c r="B9" s="8"/>
      <c r="C9" s="8"/>
      <c r="D9" s="8"/>
      <c r="E9" s="205"/>
      <c r="F9" s="182"/>
      <c r="G9" s="214"/>
      <c r="H9" s="205"/>
      <c r="I9" s="205"/>
    </row>
    <row r="10" spans="1:16" s="126" customFormat="1" ht="21" customHeight="1" x14ac:dyDescent="0.15">
      <c r="A10" s="46" t="s">
        <v>496</v>
      </c>
      <c r="B10" s="85">
        <v>62732331242</v>
      </c>
      <c r="C10" s="84">
        <v>61550329738</v>
      </c>
      <c r="D10" s="84">
        <v>20617918782</v>
      </c>
      <c r="E10" s="84">
        <v>20351794190</v>
      </c>
      <c r="F10" s="84">
        <v>3830655414</v>
      </c>
      <c r="G10" s="84">
        <v>3790719873</v>
      </c>
      <c r="H10" s="84"/>
      <c r="I10" s="84"/>
    </row>
    <row r="11" spans="1:16" s="126" customFormat="1" ht="21" customHeight="1" x14ac:dyDescent="0.15">
      <c r="A11" s="47" t="s">
        <v>543</v>
      </c>
      <c r="B11" s="85">
        <v>63172869503</v>
      </c>
      <c r="C11" s="84">
        <v>61529884883</v>
      </c>
      <c r="D11" s="84">
        <v>20397702765</v>
      </c>
      <c r="E11" s="84">
        <v>20160656517</v>
      </c>
      <c r="F11" s="84">
        <v>3988497550</v>
      </c>
      <c r="G11" s="84">
        <v>3939958911</v>
      </c>
      <c r="H11" s="84"/>
      <c r="I11" s="84"/>
    </row>
    <row r="12" spans="1:16" s="126" customFormat="1" ht="21" customHeight="1" x14ac:dyDescent="0.15">
      <c r="A12" s="47" t="s">
        <v>544</v>
      </c>
      <c r="B12" s="85">
        <v>64143675556</v>
      </c>
      <c r="C12" s="84">
        <v>62596977009</v>
      </c>
      <c r="D12" s="84">
        <v>19844149798</v>
      </c>
      <c r="E12" s="84">
        <v>19482001276</v>
      </c>
      <c r="F12" s="84">
        <v>4074533207</v>
      </c>
      <c r="G12" s="84">
        <v>4041163314</v>
      </c>
      <c r="H12" s="84"/>
      <c r="I12" s="84"/>
    </row>
    <row r="13" spans="1:16" s="126" customFormat="1" ht="21" customHeight="1" x14ac:dyDescent="0.15">
      <c r="A13" s="47" t="s">
        <v>545</v>
      </c>
      <c r="B13" s="85">
        <v>66310489133</v>
      </c>
      <c r="C13" s="84">
        <v>64315182208</v>
      </c>
      <c r="D13" s="84">
        <v>17364827468</v>
      </c>
      <c r="E13" s="84">
        <v>17205233505</v>
      </c>
      <c r="F13" s="84">
        <v>4232922801</v>
      </c>
      <c r="G13" s="84">
        <v>4205963225</v>
      </c>
      <c r="H13" s="84"/>
      <c r="I13" s="84"/>
    </row>
    <row r="14" spans="1:16" s="126" customFormat="1" ht="21" customHeight="1" x14ac:dyDescent="0.15">
      <c r="A14" s="47" t="s">
        <v>493</v>
      </c>
      <c r="B14" s="85">
        <v>67702365191</v>
      </c>
      <c r="C14" s="84">
        <v>65568419602</v>
      </c>
      <c r="D14" s="84">
        <v>17086459394</v>
      </c>
      <c r="E14" s="84">
        <v>16973859617</v>
      </c>
      <c r="F14" s="84">
        <v>4334846361</v>
      </c>
      <c r="G14" s="84">
        <v>4313405772</v>
      </c>
      <c r="H14" s="84"/>
      <c r="I14" s="84"/>
    </row>
    <row r="15" spans="1:16" s="130" customFormat="1" ht="21" customHeight="1" x14ac:dyDescent="0.15">
      <c r="A15" s="48" t="s">
        <v>667</v>
      </c>
      <c r="B15" s="314">
        <v>93306735195</v>
      </c>
      <c r="C15" s="50">
        <v>89852629219</v>
      </c>
      <c r="D15" s="50">
        <v>16721869661</v>
      </c>
      <c r="E15" s="50">
        <v>16507058890</v>
      </c>
      <c r="F15" s="50">
        <v>4451555727</v>
      </c>
      <c r="G15" s="50">
        <v>4426558482</v>
      </c>
      <c r="H15" s="50"/>
      <c r="I15" s="50"/>
    </row>
    <row r="16" spans="1:16" ht="5.65" customHeight="1" x14ac:dyDescent="0.15">
      <c r="A16" s="49"/>
      <c r="B16" s="51"/>
      <c r="C16" s="52"/>
      <c r="D16" s="52"/>
      <c r="E16" s="52"/>
      <c r="F16" s="52"/>
      <c r="G16" s="52"/>
      <c r="H16" s="205"/>
      <c r="I16" s="205"/>
    </row>
    <row r="17" spans="1:16" x14ac:dyDescent="0.15">
      <c r="A17" s="2"/>
      <c r="H17" s="206"/>
      <c r="I17" s="206"/>
    </row>
    <row r="18" spans="1:16" x14ac:dyDescent="0.15">
      <c r="A18" s="2"/>
      <c r="H18" s="206"/>
      <c r="I18" s="206"/>
    </row>
    <row r="19" spans="1:16" ht="32.85" customHeight="1" x14ac:dyDescent="0.15">
      <c r="A19" s="357" t="s">
        <v>1</v>
      </c>
      <c r="B19" s="359" t="s">
        <v>7</v>
      </c>
      <c r="C19" s="373"/>
      <c r="D19" s="374" t="s">
        <v>523</v>
      </c>
      <c r="E19" s="375"/>
      <c r="F19" s="371"/>
      <c r="G19" s="371"/>
      <c r="H19" s="371"/>
      <c r="I19" s="372"/>
    </row>
    <row r="20" spans="1:16" ht="16.5" customHeight="1" x14ac:dyDescent="0.15">
      <c r="A20" s="358"/>
      <c r="B20" s="204" t="s">
        <v>4</v>
      </c>
      <c r="C20" s="209" t="s">
        <v>5</v>
      </c>
      <c r="D20" s="204" t="s">
        <v>4</v>
      </c>
      <c r="E20" s="209" t="s">
        <v>5</v>
      </c>
      <c r="F20" s="227"/>
      <c r="G20" s="227"/>
      <c r="H20" s="205"/>
      <c r="I20" s="205"/>
    </row>
    <row r="21" spans="1:16" ht="5.65" customHeight="1" x14ac:dyDescent="0.15">
      <c r="A21" s="45"/>
      <c r="B21" s="214"/>
      <c r="C21" s="214"/>
      <c r="D21" s="214"/>
      <c r="E21" s="214"/>
      <c r="F21" s="227"/>
      <c r="G21" s="227"/>
      <c r="H21" s="214"/>
      <c r="I21" s="214"/>
    </row>
    <row r="22" spans="1:16" s="126" customFormat="1" ht="21" customHeight="1" x14ac:dyDescent="0.15">
      <c r="A22" s="46" t="s">
        <v>496</v>
      </c>
      <c r="B22" s="84">
        <v>11817082658</v>
      </c>
      <c r="C22" s="84">
        <v>11645358557</v>
      </c>
      <c r="D22" s="84">
        <v>3946566481</v>
      </c>
      <c r="E22" s="84">
        <v>3662405978</v>
      </c>
      <c r="F22" s="84"/>
      <c r="G22" s="84"/>
      <c r="H22" s="84"/>
      <c r="I22" s="84"/>
    </row>
    <row r="23" spans="1:16" s="126" customFormat="1" ht="21" customHeight="1" x14ac:dyDescent="0.15">
      <c r="A23" s="47" t="s">
        <v>543</v>
      </c>
      <c r="B23" s="84">
        <v>12135080590</v>
      </c>
      <c r="C23" s="84">
        <v>11860985474</v>
      </c>
      <c r="D23" s="84">
        <v>4336650375</v>
      </c>
      <c r="E23" s="84">
        <v>4083571020</v>
      </c>
      <c r="F23" s="84"/>
      <c r="G23" s="84"/>
      <c r="H23" s="84"/>
      <c r="I23" s="84"/>
    </row>
    <row r="24" spans="1:16" s="126" customFormat="1" ht="21" customHeight="1" x14ac:dyDescent="0.15">
      <c r="A24" s="47" t="s">
        <v>544</v>
      </c>
      <c r="B24" s="84">
        <v>12675155253</v>
      </c>
      <c r="C24" s="84">
        <v>12536921064</v>
      </c>
      <c r="D24" s="84">
        <v>4317077005</v>
      </c>
      <c r="E24" s="84">
        <v>4133462067</v>
      </c>
      <c r="F24" s="84"/>
      <c r="G24" s="84"/>
      <c r="H24" s="84"/>
      <c r="I24" s="84"/>
    </row>
    <row r="25" spans="1:16" s="126" customFormat="1" ht="21" customHeight="1" x14ac:dyDescent="0.15">
      <c r="A25" s="47" t="s">
        <v>545</v>
      </c>
      <c r="B25" s="84">
        <v>12907737569</v>
      </c>
      <c r="C25" s="84">
        <v>12665502643</v>
      </c>
      <c r="D25" s="84">
        <v>3830469720</v>
      </c>
      <c r="E25" s="84">
        <v>3390191375</v>
      </c>
      <c r="F25" s="84"/>
      <c r="G25" s="84"/>
      <c r="H25" s="84"/>
      <c r="I25" s="84"/>
    </row>
    <row r="26" spans="1:16" s="126" customFormat="1" ht="21" customHeight="1" x14ac:dyDescent="0.15">
      <c r="A26" s="47" t="s">
        <v>493</v>
      </c>
      <c r="B26" s="84">
        <v>13684880379</v>
      </c>
      <c r="C26" s="84">
        <v>13463341101</v>
      </c>
      <c r="D26" s="84" t="s">
        <v>8</v>
      </c>
      <c r="E26" s="84" t="s">
        <v>8</v>
      </c>
      <c r="F26" s="84"/>
      <c r="G26" s="84"/>
      <c r="H26" s="84"/>
      <c r="I26" s="84"/>
    </row>
    <row r="27" spans="1:16" s="264" customFormat="1" ht="21" customHeight="1" x14ac:dyDescent="0.15">
      <c r="A27" s="338" t="s">
        <v>667</v>
      </c>
      <c r="B27" s="343">
        <v>14344795102</v>
      </c>
      <c r="C27" s="343">
        <v>13908925508</v>
      </c>
      <c r="D27" s="343" t="s">
        <v>522</v>
      </c>
      <c r="E27" s="343" t="s">
        <v>522</v>
      </c>
      <c r="F27" s="263"/>
      <c r="G27" s="263"/>
      <c r="H27" s="263"/>
      <c r="I27" s="263"/>
    </row>
    <row r="28" spans="1:16" ht="5.65" customHeight="1" x14ac:dyDescent="0.15">
      <c r="A28" s="49"/>
      <c r="B28" s="52"/>
      <c r="C28" s="52"/>
      <c r="D28" s="52"/>
      <c r="E28" s="52"/>
      <c r="F28" s="227"/>
      <c r="G28" s="227"/>
      <c r="H28" s="227"/>
      <c r="I28" s="205"/>
    </row>
    <row r="29" spans="1:16" ht="13.5" customHeight="1" x14ac:dyDescent="0.15">
      <c r="C29" s="14"/>
      <c r="D29" s="14"/>
      <c r="E29" s="370"/>
      <c r="F29" s="370"/>
      <c r="G29" s="370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179"/>
    </row>
    <row r="31" spans="1:16" s="25" customFormat="1" ht="32.85" customHeight="1" x14ac:dyDescent="0.15">
      <c r="A31" s="357" t="s">
        <v>1</v>
      </c>
      <c r="B31" s="374" t="s">
        <v>507</v>
      </c>
      <c r="C31" s="375"/>
      <c r="D31" s="375"/>
      <c r="E31" s="375"/>
      <c r="F31" s="371"/>
      <c r="G31" s="371"/>
      <c r="H31" s="371"/>
      <c r="I31" s="372"/>
    </row>
    <row r="32" spans="1:16" s="25" customFormat="1" ht="16.5" customHeight="1" x14ac:dyDescent="0.15">
      <c r="A32" s="358"/>
      <c r="B32" s="228" t="s">
        <v>528</v>
      </c>
      <c r="C32" s="228" t="s">
        <v>529</v>
      </c>
      <c r="D32" s="228" t="s">
        <v>530</v>
      </c>
      <c r="E32" s="229" t="s">
        <v>531</v>
      </c>
      <c r="F32" s="227"/>
      <c r="G32" s="227"/>
      <c r="H32" s="227"/>
      <c r="I32" s="227"/>
    </row>
    <row r="33" spans="1:16" s="25" customFormat="1" ht="5.65" customHeight="1" x14ac:dyDescent="0.15">
      <c r="A33" s="231"/>
      <c r="B33" s="227"/>
      <c r="C33" s="227"/>
      <c r="D33" s="234"/>
      <c r="E33" s="234"/>
      <c r="F33" s="227"/>
      <c r="G33" s="227"/>
      <c r="H33" s="234"/>
      <c r="I33" s="234"/>
    </row>
    <row r="34" spans="1:16" s="126" customFormat="1" ht="21" customHeight="1" x14ac:dyDescent="0.15">
      <c r="A34" s="46" t="s">
        <v>496</v>
      </c>
      <c r="B34" s="84" t="s">
        <v>8</v>
      </c>
      <c r="C34" s="84" t="s">
        <v>8</v>
      </c>
      <c r="D34" s="84" t="s">
        <v>8</v>
      </c>
      <c r="E34" s="84" t="s">
        <v>8</v>
      </c>
      <c r="F34" s="84"/>
      <c r="G34" s="84"/>
      <c r="H34" s="84"/>
      <c r="I34" s="84"/>
    </row>
    <row r="35" spans="1:16" s="126" customFormat="1" ht="21" customHeight="1" x14ac:dyDescent="0.15">
      <c r="A35" s="47" t="s">
        <v>543</v>
      </c>
      <c r="B35" s="84" t="s">
        <v>8</v>
      </c>
      <c r="C35" s="84" t="s">
        <v>8</v>
      </c>
      <c r="D35" s="84" t="s">
        <v>8</v>
      </c>
      <c r="E35" s="84" t="s">
        <v>8</v>
      </c>
      <c r="F35" s="84"/>
      <c r="G35" s="84"/>
      <c r="H35" s="84"/>
      <c r="I35" s="84"/>
    </row>
    <row r="36" spans="1:16" s="126" customFormat="1" ht="21" customHeight="1" x14ac:dyDescent="0.15">
      <c r="A36" s="47" t="s">
        <v>544</v>
      </c>
      <c r="B36" s="84" t="s">
        <v>8</v>
      </c>
      <c r="C36" s="84" t="s">
        <v>8</v>
      </c>
      <c r="D36" s="84" t="s">
        <v>8</v>
      </c>
      <c r="E36" s="84" t="s">
        <v>8</v>
      </c>
      <c r="F36" s="84"/>
      <c r="G36" s="84"/>
      <c r="H36" s="84"/>
      <c r="I36" s="84"/>
    </row>
    <row r="37" spans="1:16" s="126" customFormat="1" ht="21" customHeight="1" x14ac:dyDescent="0.15">
      <c r="A37" s="47" t="s">
        <v>545</v>
      </c>
      <c r="B37" s="84" t="s">
        <v>8</v>
      </c>
      <c r="C37" s="84" t="s">
        <v>8</v>
      </c>
      <c r="D37" s="84" t="s">
        <v>8</v>
      </c>
      <c r="E37" s="84" t="s">
        <v>8</v>
      </c>
      <c r="F37" s="84"/>
      <c r="G37" s="84"/>
      <c r="H37" s="84"/>
      <c r="I37" s="84"/>
    </row>
    <row r="38" spans="1:16" s="126" customFormat="1" ht="21" customHeight="1" x14ac:dyDescent="0.15">
      <c r="A38" s="47" t="s">
        <v>493</v>
      </c>
      <c r="B38" s="84">
        <v>4413409173</v>
      </c>
      <c r="C38" s="84">
        <v>3913739426</v>
      </c>
      <c r="D38" s="84">
        <v>984738000</v>
      </c>
      <c r="E38" s="84">
        <v>1895279860</v>
      </c>
      <c r="F38" s="84"/>
      <c r="G38" s="84"/>
      <c r="H38" s="84"/>
      <c r="I38" s="84"/>
    </row>
    <row r="39" spans="1:16" s="130" customFormat="1" ht="21" customHeight="1" x14ac:dyDescent="0.15">
      <c r="A39" s="338" t="s">
        <v>667</v>
      </c>
      <c r="B39" s="343">
        <v>4366771050</v>
      </c>
      <c r="C39" s="343">
        <v>3862457707</v>
      </c>
      <c r="D39" s="343">
        <v>767024000</v>
      </c>
      <c r="E39" s="343">
        <v>1446374547</v>
      </c>
      <c r="F39" s="50"/>
      <c r="G39" s="50"/>
      <c r="H39" s="50"/>
      <c r="I39" s="50"/>
    </row>
    <row r="40" spans="1:16" s="25" customFormat="1" ht="5.65" customHeight="1" x14ac:dyDescent="0.15">
      <c r="A40" s="232"/>
      <c r="B40" s="230"/>
      <c r="C40" s="244"/>
      <c r="D40" s="230"/>
      <c r="E40" s="230"/>
      <c r="F40" s="227"/>
      <c r="G40" s="227"/>
      <c r="H40" s="227"/>
      <c r="I40" s="227"/>
    </row>
    <row r="41" spans="1:16" s="25" customFormat="1" ht="12.75" customHeight="1" x14ac:dyDescent="0.15">
      <c r="A41" s="227"/>
      <c r="B41" s="270" t="s">
        <v>556</v>
      </c>
      <c r="C41" s="253"/>
      <c r="D41" s="253"/>
      <c r="E41" s="253"/>
      <c r="F41" s="32"/>
      <c r="G41" s="32"/>
      <c r="H41" s="227"/>
      <c r="I41" s="227"/>
    </row>
    <row r="42" spans="1:16" s="25" customFormat="1" ht="12.75" customHeight="1" x14ac:dyDescent="0.15">
      <c r="A42" s="227"/>
      <c r="B42" s="370" t="s">
        <v>654</v>
      </c>
      <c r="C42" s="370"/>
      <c r="D42" s="370"/>
      <c r="E42" s="318"/>
      <c r="F42" s="32"/>
      <c r="G42" s="32"/>
      <c r="H42" s="227"/>
      <c r="I42" s="227"/>
    </row>
    <row r="43" spans="1:16" s="25" customFormat="1" ht="13.5" customHeight="1" x14ac:dyDescent="0.15">
      <c r="F43" s="233"/>
      <c r="G43" s="233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15">
      <c r="A44" s="179"/>
      <c r="N44" s="178"/>
    </row>
    <row r="45" spans="1:16" x14ac:dyDescent="0.15">
      <c r="A45" s="179"/>
    </row>
  </sheetData>
  <mergeCells count="19">
    <mergeCell ref="B42:D42"/>
    <mergeCell ref="A31:A32"/>
    <mergeCell ref="F31:G31"/>
    <mergeCell ref="H31:I31"/>
    <mergeCell ref="H6:I7"/>
    <mergeCell ref="H19:I19"/>
    <mergeCell ref="A19:A20"/>
    <mergeCell ref="B19:C19"/>
    <mergeCell ref="D19:E19"/>
    <mergeCell ref="F19:G19"/>
    <mergeCell ref="E29:G29"/>
    <mergeCell ref="B31:E31"/>
    <mergeCell ref="A1:G1"/>
    <mergeCell ref="A6:A8"/>
    <mergeCell ref="B6:C7"/>
    <mergeCell ref="D6:E6"/>
    <mergeCell ref="D7:E7"/>
    <mergeCell ref="F6:G7"/>
    <mergeCell ref="B4:G4"/>
  </mergeCells>
  <phoneticPr fontId="29"/>
  <pageMargins left="0.78740157480314965" right="0.78740157480314965" top="0.98425196850393704" bottom="0.98425196850393704" header="0.51181102362204722" footer="0.51181102362204722"/>
  <pageSetup paperSize="9" firstPageNumber="199" orientation="portrait" useFirstPageNumber="1" r:id="rId1"/>
  <headerFooter>
    <oddHeader>&amp;R&amp;"ＭＳ 明朝,標準"&amp;10行財政　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zoomScale="90" zoomScaleNormal="90" zoomScaleSheetLayoutView="90" workbookViewId="0">
      <selection activeCell="O44" sqref="O44"/>
    </sheetView>
  </sheetViews>
  <sheetFormatPr defaultRowHeight="13.5" x14ac:dyDescent="0.15"/>
  <cols>
    <col min="1" max="1" width="12.875" style="12" customWidth="1"/>
    <col min="2" max="7" width="12.375" style="12" customWidth="1"/>
    <col min="8" max="8" width="12.375" style="25" customWidth="1"/>
    <col min="9" max="11" width="12.375" style="12" customWidth="1"/>
    <col min="12" max="12" width="12.375" style="25" customWidth="1"/>
    <col min="13" max="15" width="12.375" style="12" customWidth="1"/>
    <col min="16" max="18" width="10.25" style="12" bestFit="1" customWidth="1"/>
    <col min="19" max="16384" width="9" style="12"/>
  </cols>
  <sheetData>
    <row r="1" spans="1:18" ht="21.75" customHeight="1" x14ac:dyDescent="0.15">
      <c r="A1" s="352"/>
      <c r="B1" s="382" t="s">
        <v>679</v>
      </c>
      <c r="C1" s="382"/>
      <c r="D1" s="382"/>
      <c r="E1" s="382"/>
      <c r="F1" s="382"/>
      <c r="G1" s="382"/>
      <c r="H1" s="382"/>
      <c r="I1" s="369" t="s">
        <v>403</v>
      </c>
      <c r="J1" s="369"/>
      <c r="K1" s="369"/>
      <c r="L1" s="369"/>
      <c r="M1" s="369"/>
      <c r="N1" s="369"/>
      <c r="O1" s="369"/>
      <c r="P1" s="14"/>
      <c r="Q1" s="14"/>
      <c r="R1" s="14"/>
    </row>
    <row r="2" spans="1:18" x14ac:dyDescent="0.15">
      <c r="A2" s="2"/>
      <c r="K2" s="14"/>
      <c r="L2" s="14"/>
      <c r="M2" s="14"/>
      <c r="N2" s="14"/>
      <c r="O2" s="16" t="s">
        <v>17</v>
      </c>
      <c r="P2" s="14"/>
    </row>
    <row r="3" spans="1:18" ht="16.350000000000001" customHeight="1" x14ac:dyDescent="0.15">
      <c r="A3" s="380" t="s">
        <v>1</v>
      </c>
      <c r="B3" s="361" t="s">
        <v>9</v>
      </c>
      <c r="C3" s="361" t="s">
        <v>10</v>
      </c>
      <c r="D3" s="361" t="s">
        <v>11</v>
      </c>
      <c r="E3" s="361" t="s">
        <v>12</v>
      </c>
      <c r="F3" s="361" t="s">
        <v>13</v>
      </c>
      <c r="G3" s="53" t="s">
        <v>14</v>
      </c>
      <c r="H3" s="377" t="s">
        <v>673</v>
      </c>
      <c r="I3" s="361" t="s">
        <v>362</v>
      </c>
      <c r="J3" s="54" t="s">
        <v>18</v>
      </c>
      <c r="K3" s="361" t="s">
        <v>364</v>
      </c>
      <c r="L3" s="361" t="s">
        <v>537</v>
      </c>
      <c r="M3" s="361" t="s">
        <v>674</v>
      </c>
      <c r="N3" s="361" t="s">
        <v>675</v>
      </c>
      <c r="O3" s="182" t="s">
        <v>19</v>
      </c>
    </row>
    <row r="4" spans="1:18" ht="16.350000000000001" customHeight="1" x14ac:dyDescent="0.15">
      <c r="A4" s="381"/>
      <c r="B4" s="363"/>
      <c r="C4" s="363"/>
      <c r="D4" s="363"/>
      <c r="E4" s="363"/>
      <c r="F4" s="363"/>
      <c r="G4" s="56" t="s">
        <v>294</v>
      </c>
      <c r="H4" s="378"/>
      <c r="I4" s="363"/>
      <c r="J4" s="57" t="s">
        <v>363</v>
      </c>
      <c r="K4" s="363"/>
      <c r="L4" s="379"/>
      <c r="M4" s="363"/>
      <c r="N4" s="363"/>
      <c r="O4" s="52" t="s">
        <v>20</v>
      </c>
    </row>
    <row r="5" spans="1:18" ht="7.15" customHeight="1" x14ac:dyDescent="0.15">
      <c r="A5" s="5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67"/>
      <c r="O5" s="188"/>
    </row>
    <row r="6" spans="1:18" s="126" customFormat="1" ht="22.7" customHeight="1" x14ac:dyDescent="0.15">
      <c r="A6" s="47" t="s">
        <v>546</v>
      </c>
      <c r="B6" s="196">
        <v>58193238</v>
      </c>
      <c r="C6" s="196">
        <v>29023950</v>
      </c>
      <c r="D6" s="196">
        <v>292969</v>
      </c>
      <c r="E6" s="196">
        <v>188286</v>
      </c>
      <c r="F6" s="196">
        <v>83825</v>
      </c>
      <c r="G6" s="196">
        <v>18604</v>
      </c>
      <c r="H6" s="333" t="s">
        <v>8</v>
      </c>
      <c r="I6" s="196">
        <v>1817364</v>
      </c>
      <c r="J6" s="196">
        <v>16228</v>
      </c>
      <c r="K6" s="196">
        <v>146503</v>
      </c>
      <c r="L6" s="342" t="s">
        <v>8</v>
      </c>
      <c r="M6" s="196">
        <v>361460</v>
      </c>
      <c r="N6" s="196">
        <v>1906862</v>
      </c>
      <c r="O6" s="196">
        <v>24168</v>
      </c>
    </row>
    <row r="7" spans="1:18" s="126" customFormat="1" ht="22.7" customHeight="1" x14ac:dyDescent="0.15">
      <c r="A7" s="47" t="s">
        <v>547</v>
      </c>
      <c r="B7" s="196">
        <v>61987261</v>
      </c>
      <c r="C7" s="196">
        <v>29991347</v>
      </c>
      <c r="D7" s="196">
        <v>277527</v>
      </c>
      <c r="E7" s="196">
        <v>179545</v>
      </c>
      <c r="F7" s="196">
        <v>90600</v>
      </c>
      <c r="G7" s="196">
        <v>23201</v>
      </c>
      <c r="H7" s="333" t="s">
        <v>8</v>
      </c>
      <c r="I7" s="196">
        <v>1802620</v>
      </c>
      <c r="J7" s="196">
        <v>18142</v>
      </c>
      <c r="K7" s="196">
        <v>167709</v>
      </c>
      <c r="L7" s="342" t="s">
        <v>8</v>
      </c>
      <c r="M7" s="196">
        <v>141806</v>
      </c>
      <c r="N7" s="196">
        <v>1713857</v>
      </c>
      <c r="O7" s="196">
        <v>25026</v>
      </c>
    </row>
    <row r="8" spans="1:18" s="126" customFormat="1" ht="22.7" customHeight="1" x14ac:dyDescent="0.15">
      <c r="A8" s="47" t="s">
        <v>548</v>
      </c>
      <c r="B8" s="196">
        <v>60636386</v>
      </c>
      <c r="C8" s="196">
        <v>30728110</v>
      </c>
      <c r="D8" s="196">
        <v>265476</v>
      </c>
      <c r="E8" s="196">
        <v>227934</v>
      </c>
      <c r="F8" s="196">
        <v>155206</v>
      </c>
      <c r="G8" s="196">
        <v>202336</v>
      </c>
      <c r="H8" s="333" t="s">
        <v>8</v>
      </c>
      <c r="I8" s="196">
        <v>1787256</v>
      </c>
      <c r="J8" s="196">
        <v>16866</v>
      </c>
      <c r="K8" s="196">
        <v>164077</v>
      </c>
      <c r="L8" s="342" t="s">
        <v>8</v>
      </c>
      <c r="M8" s="196">
        <v>155275</v>
      </c>
      <c r="N8" s="196">
        <v>1371237</v>
      </c>
      <c r="O8" s="196">
        <v>23880</v>
      </c>
    </row>
    <row r="9" spans="1:18" s="126" customFormat="1" ht="22.7" customHeight="1" x14ac:dyDescent="0.15">
      <c r="A9" s="47" t="s">
        <v>549</v>
      </c>
      <c r="B9" s="196">
        <v>61397274</v>
      </c>
      <c r="C9" s="196">
        <v>31017094</v>
      </c>
      <c r="D9" s="196">
        <v>254988</v>
      </c>
      <c r="E9" s="196">
        <v>230453</v>
      </c>
      <c r="F9" s="196">
        <v>290890</v>
      </c>
      <c r="G9" s="196">
        <v>244715</v>
      </c>
      <c r="H9" s="333" t="s">
        <v>8</v>
      </c>
      <c r="I9" s="196">
        <v>2305414</v>
      </c>
      <c r="J9" s="196">
        <v>17425</v>
      </c>
      <c r="K9" s="196">
        <v>84964</v>
      </c>
      <c r="L9" s="342" t="s">
        <v>8</v>
      </c>
      <c r="M9" s="196">
        <v>145967</v>
      </c>
      <c r="N9" s="196">
        <v>901085</v>
      </c>
      <c r="O9" s="196">
        <v>20496</v>
      </c>
    </row>
    <row r="10" spans="1:18" s="126" customFormat="1" ht="22.7" customHeight="1" x14ac:dyDescent="0.15">
      <c r="A10" s="47" t="s">
        <v>550</v>
      </c>
      <c r="B10" s="197">
        <v>62732331</v>
      </c>
      <c r="C10" s="195">
        <v>30683315</v>
      </c>
      <c r="D10" s="195">
        <v>257214</v>
      </c>
      <c r="E10" s="195">
        <v>198149</v>
      </c>
      <c r="F10" s="195">
        <v>237826</v>
      </c>
      <c r="G10" s="195">
        <v>233979</v>
      </c>
      <c r="H10" s="331" t="s">
        <v>8</v>
      </c>
      <c r="I10" s="195">
        <v>4165535</v>
      </c>
      <c r="J10" s="195">
        <v>16607</v>
      </c>
      <c r="K10" s="195">
        <v>115556</v>
      </c>
      <c r="L10" s="341" t="s">
        <v>8</v>
      </c>
      <c r="M10" s="195">
        <v>148177</v>
      </c>
      <c r="N10" s="195">
        <v>748311</v>
      </c>
      <c r="O10" s="195">
        <v>20987</v>
      </c>
    </row>
    <row r="11" spans="1:18" s="126" customFormat="1" ht="22.7" customHeight="1" x14ac:dyDescent="0.15">
      <c r="A11" s="47" t="s">
        <v>543</v>
      </c>
      <c r="B11" s="197">
        <v>63172870</v>
      </c>
      <c r="C11" s="195">
        <v>30644748</v>
      </c>
      <c r="D11" s="195">
        <v>255700</v>
      </c>
      <c r="E11" s="195">
        <v>54294</v>
      </c>
      <c r="F11" s="195">
        <v>177075</v>
      </c>
      <c r="G11" s="195">
        <v>102731</v>
      </c>
      <c r="H11" s="331" t="s">
        <v>8</v>
      </c>
      <c r="I11" s="195">
        <v>3758326</v>
      </c>
      <c r="J11" s="195">
        <v>16960</v>
      </c>
      <c r="K11" s="195">
        <v>116291</v>
      </c>
      <c r="L11" s="341" t="s">
        <v>8</v>
      </c>
      <c r="M11" s="195">
        <v>139058</v>
      </c>
      <c r="N11" s="195">
        <v>533874</v>
      </c>
      <c r="O11" s="195">
        <v>18963</v>
      </c>
    </row>
    <row r="12" spans="1:18" s="126" customFormat="1" ht="22.7" customHeight="1" x14ac:dyDescent="0.15">
      <c r="A12" s="47" t="s">
        <v>544</v>
      </c>
      <c r="B12" s="197">
        <v>64143676</v>
      </c>
      <c r="C12" s="195">
        <v>31171062</v>
      </c>
      <c r="D12" s="195">
        <v>257228</v>
      </c>
      <c r="E12" s="195">
        <v>57317</v>
      </c>
      <c r="F12" s="195">
        <v>235867</v>
      </c>
      <c r="G12" s="195">
        <v>235978</v>
      </c>
      <c r="H12" s="331" t="s">
        <v>8</v>
      </c>
      <c r="I12" s="195">
        <v>3825929</v>
      </c>
      <c r="J12" s="195">
        <v>15172</v>
      </c>
      <c r="K12" s="195">
        <v>147428</v>
      </c>
      <c r="L12" s="341" t="s">
        <v>8</v>
      </c>
      <c r="M12" s="195">
        <v>173761</v>
      </c>
      <c r="N12" s="195">
        <v>799355</v>
      </c>
      <c r="O12" s="195">
        <v>18125</v>
      </c>
    </row>
    <row r="13" spans="1:18" s="126" customFormat="1" ht="22.7" customHeight="1" x14ac:dyDescent="0.15">
      <c r="A13" s="47" t="s">
        <v>545</v>
      </c>
      <c r="B13" s="197">
        <v>66310489</v>
      </c>
      <c r="C13" s="195">
        <v>31652178</v>
      </c>
      <c r="D13" s="195">
        <v>261675</v>
      </c>
      <c r="E13" s="195">
        <v>60602</v>
      </c>
      <c r="F13" s="195">
        <v>201855</v>
      </c>
      <c r="G13" s="195">
        <v>164567</v>
      </c>
      <c r="H13" s="331" t="s">
        <v>8</v>
      </c>
      <c r="I13" s="195">
        <v>3264001</v>
      </c>
      <c r="J13" s="195">
        <v>14863</v>
      </c>
      <c r="K13" s="195">
        <v>155896</v>
      </c>
      <c r="L13" s="341" t="s">
        <v>8</v>
      </c>
      <c r="M13" s="195">
        <v>199509</v>
      </c>
      <c r="N13" s="195">
        <v>956973</v>
      </c>
      <c r="O13" s="195">
        <v>17944</v>
      </c>
    </row>
    <row r="14" spans="1:18" s="126" customFormat="1" ht="22.7" customHeight="1" x14ac:dyDescent="0.15">
      <c r="A14" s="47" t="s">
        <v>493</v>
      </c>
      <c r="B14" s="197">
        <v>67702365</v>
      </c>
      <c r="C14" s="195">
        <v>31886129</v>
      </c>
      <c r="D14" s="195">
        <v>269238</v>
      </c>
      <c r="E14" s="195">
        <v>45600</v>
      </c>
      <c r="F14" s="195">
        <v>226712</v>
      </c>
      <c r="G14" s="195">
        <v>139834</v>
      </c>
      <c r="H14" s="331" t="s">
        <v>8</v>
      </c>
      <c r="I14" s="195">
        <v>3124037</v>
      </c>
      <c r="J14" s="195">
        <v>14255</v>
      </c>
      <c r="K14" s="195">
        <v>79034</v>
      </c>
      <c r="L14" s="331">
        <v>27927</v>
      </c>
      <c r="M14" s="195">
        <v>573381</v>
      </c>
      <c r="N14" s="195">
        <v>849542</v>
      </c>
      <c r="O14" s="195">
        <v>17420</v>
      </c>
    </row>
    <row r="15" spans="1:18" s="130" customFormat="1" ht="22.7" customHeight="1" x14ac:dyDescent="0.15">
      <c r="A15" s="48" t="s">
        <v>667</v>
      </c>
      <c r="B15" s="337">
        <v>93306735</v>
      </c>
      <c r="C15" s="313">
        <v>31076467</v>
      </c>
      <c r="D15" s="313">
        <v>275490</v>
      </c>
      <c r="E15" s="313">
        <v>43331</v>
      </c>
      <c r="F15" s="313">
        <v>209497</v>
      </c>
      <c r="G15" s="313">
        <v>243840</v>
      </c>
      <c r="H15" s="332">
        <v>158018</v>
      </c>
      <c r="I15" s="313">
        <v>3946802</v>
      </c>
      <c r="J15" s="313">
        <v>9206</v>
      </c>
      <c r="K15" s="313">
        <v>23</v>
      </c>
      <c r="L15" s="332">
        <v>48143</v>
      </c>
      <c r="M15" s="313">
        <v>275240</v>
      </c>
      <c r="N15" s="313">
        <v>1203577</v>
      </c>
      <c r="O15" s="313">
        <v>18532</v>
      </c>
    </row>
    <row r="16" spans="1:18" ht="7.15" customHeight="1" x14ac:dyDescent="0.15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4" x14ac:dyDescent="0.15">
      <c r="A17" s="2"/>
      <c r="I17" s="2"/>
    </row>
    <row r="18" spans="1:14" x14ac:dyDescent="0.15">
      <c r="A18" s="2"/>
      <c r="I18" s="2"/>
    </row>
    <row r="19" spans="1:14" x14ac:dyDescent="0.15">
      <c r="A19" s="2"/>
      <c r="I19" s="2"/>
    </row>
    <row r="20" spans="1:14" x14ac:dyDescent="0.15">
      <c r="A20" s="2"/>
      <c r="I20" s="2"/>
    </row>
    <row r="21" spans="1:14" ht="16.350000000000001" customHeight="1" x14ac:dyDescent="0.15">
      <c r="A21" s="380" t="s">
        <v>1</v>
      </c>
      <c r="B21" s="361" t="s">
        <v>366</v>
      </c>
      <c r="C21" s="361" t="s">
        <v>365</v>
      </c>
      <c r="D21" s="361" t="s">
        <v>16</v>
      </c>
      <c r="E21" s="361" t="s">
        <v>374</v>
      </c>
      <c r="F21" s="361" t="s">
        <v>373</v>
      </c>
      <c r="G21" s="361" t="s">
        <v>371</v>
      </c>
      <c r="H21" s="361" t="s">
        <v>370</v>
      </c>
      <c r="I21" s="361" t="s">
        <v>369</v>
      </c>
      <c r="J21" s="361" t="s">
        <v>368</v>
      </c>
      <c r="K21" s="361" t="s">
        <v>367</v>
      </c>
      <c r="L21" s="329" t="s">
        <v>372</v>
      </c>
      <c r="M21" s="376"/>
      <c r="N21" s="334"/>
    </row>
    <row r="22" spans="1:14" ht="16.350000000000001" customHeight="1" x14ac:dyDescent="0.15">
      <c r="A22" s="381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30" t="s">
        <v>25</v>
      </c>
      <c r="M22" s="376"/>
      <c r="N22" s="334"/>
    </row>
    <row r="23" spans="1:14" ht="7.15" customHeight="1" x14ac:dyDescent="0.15">
      <c r="A23" s="5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67"/>
      <c r="N23" s="167"/>
    </row>
    <row r="24" spans="1:14" s="126" customFormat="1" ht="22.7" customHeight="1" x14ac:dyDescent="0.15">
      <c r="A24" s="47" t="s">
        <v>546</v>
      </c>
      <c r="B24" s="196">
        <v>403645</v>
      </c>
      <c r="C24" s="196">
        <v>807194</v>
      </c>
      <c r="D24" s="196">
        <v>8769872</v>
      </c>
      <c r="E24" s="196">
        <v>7243015</v>
      </c>
      <c r="F24" s="196">
        <v>384144</v>
      </c>
      <c r="G24" s="196">
        <v>1941</v>
      </c>
      <c r="H24" s="333">
        <v>2116767</v>
      </c>
      <c r="I24" s="333">
        <v>683117</v>
      </c>
      <c r="J24" s="333">
        <v>481624</v>
      </c>
      <c r="K24" s="333">
        <v>3421700</v>
      </c>
      <c r="L24" s="333" t="s">
        <v>8</v>
      </c>
      <c r="M24" s="336"/>
      <c r="N24" s="336"/>
    </row>
    <row r="25" spans="1:14" s="126" customFormat="1" ht="22.7" customHeight="1" x14ac:dyDescent="0.15">
      <c r="A25" s="47" t="s">
        <v>547</v>
      </c>
      <c r="B25" s="196">
        <v>426177</v>
      </c>
      <c r="C25" s="196">
        <v>830332</v>
      </c>
      <c r="D25" s="196">
        <v>8840902</v>
      </c>
      <c r="E25" s="196">
        <v>9490329</v>
      </c>
      <c r="F25" s="196">
        <v>90821</v>
      </c>
      <c r="G25" s="196">
        <v>2882</v>
      </c>
      <c r="H25" s="333">
        <v>1921498</v>
      </c>
      <c r="I25" s="333">
        <v>1836256</v>
      </c>
      <c r="J25" s="333">
        <v>454450</v>
      </c>
      <c r="K25" s="333">
        <v>3662234</v>
      </c>
      <c r="L25" s="333" t="s">
        <v>8</v>
      </c>
      <c r="M25" s="336"/>
      <c r="N25" s="336"/>
    </row>
    <row r="26" spans="1:14" s="126" customFormat="1" ht="22.7" customHeight="1" x14ac:dyDescent="0.15">
      <c r="A26" s="47" t="s">
        <v>548</v>
      </c>
      <c r="B26" s="196">
        <v>475191</v>
      </c>
      <c r="C26" s="196">
        <v>819891</v>
      </c>
      <c r="D26" s="196">
        <v>9313288</v>
      </c>
      <c r="E26" s="196">
        <v>7405750</v>
      </c>
      <c r="F26" s="196">
        <v>98729</v>
      </c>
      <c r="G26" s="196">
        <v>1628</v>
      </c>
      <c r="H26" s="333">
        <v>1717407</v>
      </c>
      <c r="I26" s="333">
        <v>2358579</v>
      </c>
      <c r="J26" s="333">
        <v>442270</v>
      </c>
      <c r="K26" s="333">
        <v>2906000</v>
      </c>
      <c r="L26" s="333" t="s">
        <v>8</v>
      </c>
      <c r="M26" s="336"/>
      <c r="N26" s="336"/>
    </row>
    <row r="27" spans="1:14" s="126" customFormat="1" ht="22.7" customHeight="1" x14ac:dyDescent="0.15">
      <c r="A27" s="47" t="s">
        <v>549</v>
      </c>
      <c r="B27" s="196">
        <v>527246</v>
      </c>
      <c r="C27" s="196">
        <v>812733</v>
      </c>
      <c r="D27" s="196">
        <v>9749453</v>
      </c>
      <c r="E27" s="196">
        <v>7476612</v>
      </c>
      <c r="F27" s="196">
        <v>71069</v>
      </c>
      <c r="G27" s="196">
        <v>13772</v>
      </c>
      <c r="H27" s="333">
        <v>1550247</v>
      </c>
      <c r="I27" s="333">
        <v>2878748</v>
      </c>
      <c r="J27" s="333">
        <v>450303</v>
      </c>
      <c r="K27" s="333">
        <v>2353600</v>
      </c>
      <c r="L27" s="333" t="s">
        <v>8</v>
      </c>
      <c r="M27" s="336"/>
      <c r="N27" s="336"/>
    </row>
    <row r="28" spans="1:14" s="126" customFormat="1" ht="22.7" customHeight="1" x14ac:dyDescent="0.15">
      <c r="A28" s="47" t="s">
        <v>550</v>
      </c>
      <c r="B28" s="197">
        <v>419249</v>
      </c>
      <c r="C28" s="195">
        <v>1030338</v>
      </c>
      <c r="D28" s="195">
        <v>10439501</v>
      </c>
      <c r="E28" s="195">
        <v>8189044</v>
      </c>
      <c r="F28" s="195">
        <v>138790</v>
      </c>
      <c r="G28" s="195">
        <v>3511</v>
      </c>
      <c r="H28" s="331">
        <v>1222379</v>
      </c>
      <c r="I28" s="331">
        <v>1257711</v>
      </c>
      <c r="J28" s="331">
        <v>480052</v>
      </c>
      <c r="K28" s="331">
        <v>2726100</v>
      </c>
      <c r="L28" s="331" t="s">
        <v>8</v>
      </c>
      <c r="M28" s="336"/>
      <c r="N28" s="336"/>
    </row>
    <row r="29" spans="1:14" s="126" customFormat="1" ht="22.7" customHeight="1" x14ac:dyDescent="0.15">
      <c r="A29" s="47" t="s">
        <v>543</v>
      </c>
      <c r="B29" s="197">
        <v>498591</v>
      </c>
      <c r="C29" s="195">
        <v>1017328</v>
      </c>
      <c r="D29" s="195">
        <v>11002550</v>
      </c>
      <c r="E29" s="195">
        <v>8831277</v>
      </c>
      <c r="F29" s="195">
        <v>94724</v>
      </c>
      <c r="G29" s="195">
        <v>33315</v>
      </c>
      <c r="H29" s="331">
        <v>2630357</v>
      </c>
      <c r="I29" s="331">
        <v>1182002</v>
      </c>
      <c r="J29" s="331">
        <v>435014</v>
      </c>
      <c r="K29" s="331">
        <v>1629692</v>
      </c>
      <c r="L29" s="331" t="s">
        <v>8</v>
      </c>
      <c r="M29" s="336"/>
      <c r="N29" s="336"/>
    </row>
    <row r="30" spans="1:14" s="126" customFormat="1" ht="22.7" customHeight="1" x14ac:dyDescent="0.15">
      <c r="A30" s="47" t="s">
        <v>544</v>
      </c>
      <c r="B30" s="197">
        <v>615272</v>
      </c>
      <c r="C30" s="195">
        <v>1019968</v>
      </c>
      <c r="D30" s="195">
        <v>11040318</v>
      </c>
      <c r="E30" s="195">
        <v>8402771</v>
      </c>
      <c r="F30" s="195">
        <v>39689</v>
      </c>
      <c r="G30" s="195">
        <v>2962</v>
      </c>
      <c r="H30" s="331">
        <v>1451685</v>
      </c>
      <c r="I30" s="331">
        <v>1642985</v>
      </c>
      <c r="J30" s="331">
        <v>690477</v>
      </c>
      <c r="K30" s="331">
        <v>2300328</v>
      </c>
      <c r="L30" s="331" t="s">
        <v>8</v>
      </c>
      <c r="M30" s="336"/>
      <c r="N30" s="336"/>
    </row>
    <row r="31" spans="1:14" s="126" customFormat="1" ht="22.7" customHeight="1" x14ac:dyDescent="0.15">
      <c r="A31" s="47" t="s">
        <v>545</v>
      </c>
      <c r="B31" s="197">
        <v>664345</v>
      </c>
      <c r="C31" s="195">
        <v>1212175</v>
      </c>
      <c r="D31" s="195">
        <v>11696346</v>
      </c>
      <c r="E31" s="195">
        <v>8945995</v>
      </c>
      <c r="F31" s="195">
        <v>47621</v>
      </c>
      <c r="G31" s="195">
        <v>5030</v>
      </c>
      <c r="H31" s="331">
        <v>1343559</v>
      </c>
      <c r="I31" s="331">
        <v>1546698</v>
      </c>
      <c r="J31" s="331">
        <v>562767</v>
      </c>
      <c r="K31" s="331">
        <v>3335890</v>
      </c>
      <c r="L31" s="331" t="s">
        <v>8</v>
      </c>
      <c r="M31" s="336"/>
      <c r="N31" s="336"/>
    </row>
    <row r="32" spans="1:14" s="126" customFormat="1" ht="22.7" customHeight="1" x14ac:dyDescent="0.15">
      <c r="A32" s="47" t="s">
        <v>493</v>
      </c>
      <c r="B32" s="197">
        <v>518498</v>
      </c>
      <c r="C32" s="195">
        <v>1531585</v>
      </c>
      <c r="D32" s="195">
        <v>11957516</v>
      </c>
      <c r="E32" s="195">
        <v>9493480</v>
      </c>
      <c r="F32" s="195">
        <v>129375</v>
      </c>
      <c r="G32" s="195">
        <v>4352</v>
      </c>
      <c r="H32" s="331">
        <v>1896984</v>
      </c>
      <c r="I32" s="331">
        <v>1995307</v>
      </c>
      <c r="J32" s="331">
        <v>444097</v>
      </c>
      <c r="K32" s="331">
        <v>2478062</v>
      </c>
      <c r="L32" s="331" t="s">
        <v>8</v>
      </c>
      <c r="M32" s="336"/>
      <c r="N32" s="336"/>
    </row>
    <row r="33" spans="1:18" s="264" customFormat="1" ht="22.7" customHeight="1" x14ac:dyDescent="0.15">
      <c r="A33" s="338" t="s">
        <v>667</v>
      </c>
      <c r="B33" s="337">
        <v>322223</v>
      </c>
      <c r="C33" s="339">
        <v>1309685</v>
      </c>
      <c r="D33" s="339">
        <v>34949396</v>
      </c>
      <c r="E33" s="339">
        <v>11080615</v>
      </c>
      <c r="F33" s="339">
        <v>120247</v>
      </c>
      <c r="G33" s="339">
        <v>7070</v>
      </c>
      <c r="H33" s="339">
        <v>1964130</v>
      </c>
      <c r="I33" s="339">
        <v>2133946</v>
      </c>
      <c r="J33" s="339">
        <v>509296</v>
      </c>
      <c r="K33" s="339">
        <v>3401962</v>
      </c>
      <c r="L33" s="339" t="s">
        <v>434</v>
      </c>
      <c r="M33" s="265"/>
      <c r="N33" s="265"/>
    </row>
    <row r="34" spans="1:18" ht="7.15" customHeight="1" x14ac:dyDescent="0.15">
      <c r="A34" s="59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167"/>
      <c r="N34" s="167"/>
    </row>
    <row r="35" spans="1:18" x14ac:dyDescent="0.15">
      <c r="A35" s="2"/>
      <c r="J35" s="14"/>
      <c r="K35" s="25"/>
      <c r="L35" s="17" t="s">
        <v>26</v>
      </c>
      <c r="M35" s="335" t="s">
        <v>671</v>
      </c>
      <c r="N35" s="340" t="s">
        <v>671</v>
      </c>
      <c r="O35" s="14"/>
      <c r="P35" s="14"/>
    </row>
    <row r="36" spans="1:18" x14ac:dyDescent="0.15">
      <c r="A36" s="2"/>
      <c r="I36" s="2"/>
    </row>
    <row r="37" spans="1:18" x14ac:dyDescent="0.15">
      <c r="A37" s="2"/>
    </row>
    <row r="39" spans="1:18" ht="13.5" customHeight="1" x14ac:dyDescent="0.15"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4.25" customHeight="1" x14ac:dyDescent="0.15"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6.350000000000001" customHeight="1" x14ac:dyDescent="0.15"/>
    <row r="42" spans="1:18" ht="16.350000000000001" customHeight="1" x14ac:dyDescent="0.15"/>
    <row r="43" spans="1:18" ht="7.15" customHeight="1" x14ac:dyDescent="0.15"/>
    <row r="46" spans="1:18" x14ac:dyDescent="0.15">
      <c r="A46" s="183"/>
      <c r="P46" s="178"/>
    </row>
    <row r="47" spans="1:18" x14ac:dyDescent="0.15">
      <c r="A47" s="183"/>
      <c r="P47" s="178"/>
    </row>
    <row r="48" spans="1:18" x14ac:dyDescent="0.15">
      <c r="A48" s="183"/>
      <c r="P48" s="178"/>
    </row>
  </sheetData>
  <mergeCells count="26">
    <mergeCell ref="N3:N4"/>
    <mergeCell ref="I1:O1"/>
    <mergeCell ref="F3:F4"/>
    <mergeCell ref="A21:A22"/>
    <mergeCell ref="C21:C22"/>
    <mergeCell ref="D21:D22"/>
    <mergeCell ref="E21:E22"/>
    <mergeCell ref="F21:F22"/>
    <mergeCell ref="A3:A4"/>
    <mergeCell ref="B3:B4"/>
    <mergeCell ref="C3:C4"/>
    <mergeCell ref="D3:D4"/>
    <mergeCell ref="E3:E4"/>
    <mergeCell ref="G21:G22"/>
    <mergeCell ref="I21:I22"/>
    <mergeCell ref="B1:H1"/>
    <mergeCell ref="B21:B22"/>
    <mergeCell ref="J21:J22"/>
    <mergeCell ref="K21:K22"/>
    <mergeCell ref="M21:M22"/>
    <mergeCell ref="I3:I4"/>
    <mergeCell ref="K3:K4"/>
    <mergeCell ref="M3:M4"/>
    <mergeCell ref="H3:H4"/>
    <mergeCell ref="L3:L4"/>
    <mergeCell ref="H21:H22"/>
  </mergeCells>
  <phoneticPr fontId="29"/>
  <pageMargins left="0.78740157480314965" right="0.78740157480314965" top="0.98425196850393704" bottom="0.98425196850393704" header="0.51181102362204722" footer="0.51181102362204722"/>
  <pageSetup paperSize="9" scale="87" firstPageNumber="200" fitToWidth="2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colBreaks count="1" manualBreakCount="1">
    <brk id="8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zoomScaleSheetLayoutView="90" workbookViewId="0">
      <selection activeCell="O39" sqref="O39"/>
    </sheetView>
  </sheetViews>
  <sheetFormatPr defaultRowHeight="13.5" x14ac:dyDescent="0.15"/>
  <cols>
    <col min="1" max="1" width="12.875" style="12" customWidth="1"/>
    <col min="2" max="7" width="12.375" style="12" customWidth="1"/>
    <col min="8" max="15" width="10.875" style="12" customWidth="1"/>
    <col min="16" max="16" width="10.25" style="12" bestFit="1" customWidth="1"/>
    <col min="17" max="16384" width="9" style="12"/>
  </cols>
  <sheetData>
    <row r="1" spans="1:16" ht="22.5" customHeight="1" x14ac:dyDescent="0.15">
      <c r="A1" s="382" t="s">
        <v>680</v>
      </c>
      <c r="B1" s="382"/>
      <c r="C1" s="382"/>
      <c r="D1" s="382"/>
      <c r="E1" s="382"/>
      <c r="F1" s="382"/>
      <c r="G1" s="382"/>
      <c r="H1" s="369" t="s">
        <v>404</v>
      </c>
      <c r="I1" s="369"/>
      <c r="J1" s="369"/>
      <c r="K1" s="369"/>
      <c r="L1" s="369"/>
      <c r="M1" s="369"/>
      <c r="N1" s="369"/>
      <c r="O1" s="369"/>
      <c r="P1" s="14"/>
    </row>
    <row r="2" spans="1:16" x14ac:dyDescent="0.15">
      <c r="A2" s="2"/>
      <c r="J2" s="14"/>
      <c r="K2" s="14"/>
      <c r="L2" s="14"/>
      <c r="M2" s="14"/>
      <c r="N2" s="14"/>
      <c r="O2" s="17" t="s">
        <v>17</v>
      </c>
    </row>
    <row r="3" spans="1:16" ht="29.85" customHeight="1" x14ac:dyDescent="0.15">
      <c r="A3" s="62" t="s">
        <v>1</v>
      </c>
      <c r="B3" s="43" t="s">
        <v>27</v>
      </c>
      <c r="C3" s="43" t="s">
        <v>28</v>
      </c>
      <c r="D3" s="43" t="s">
        <v>29</v>
      </c>
      <c r="E3" s="43" t="s">
        <v>30</v>
      </c>
      <c r="F3" s="43" t="s">
        <v>31</v>
      </c>
      <c r="G3" s="43" t="s">
        <v>32</v>
      </c>
      <c r="H3" s="43" t="s">
        <v>38</v>
      </c>
      <c r="I3" s="43" t="s">
        <v>39</v>
      </c>
      <c r="J3" s="43" t="s">
        <v>40</v>
      </c>
      <c r="K3" s="43" t="s">
        <v>41</v>
      </c>
      <c r="L3" s="185" t="s">
        <v>42</v>
      </c>
      <c r="M3" s="176" t="s">
        <v>43</v>
      </c>
      <c r="N3" s="43" t="s">
        <v>44</v>
      </c>
      <c r="O3" s="154" t="s">
        <v>451</v>
      </c>
    </row>
    <row r="4" spans="1:16" ht="7.15" customHeight="1" x14ac:dyDescent="0.15">
      <c r="A4" s="58"/>
      <c r="B4" s="6"/>
      <c r="C4" s="6"/>
      <c r="D4" s="6"/>
      <c r="E4" s="6"/>
      <c r="F4" s="6"/>
      <c r="G4" s="6"/>
      <c r="H4" s="6"/>
      <c r="I4" s="6"/>
      <c r="J4" s="6"/>
      <c r="K4" s="6"/>
      <c r="L4" s="167"/>
      <c r="M4" s="188"/>
      <c r="N4" s="6"/>
      <c r="O4" s="6"/>
    </row>
    <row r="5" spans="1:16" s="126" customFormat="1" ht="22.7" customHeight="1" x14ac:dyDescent="0.15">
      <c r="A5" s="47" t="s">
        <v>546</v>
      </c>
      <c r="B5" s="196">
        <v>56356982</v>
      </c>
      <c r="C5" s="196">
        <v>546759</v>
      </c>
      <c r="D5" s="196">
        <v>7853410</v>
      </c>
      <c r="E5" s="196">
        <v>26002491</v>
      </c>
      <c r="F5" s="196">
        <v>4794004</v>
      </c>
      <c r="G5" s="196">
        <v>210021</v>
      </c>
      <c r="H5" s="196">
        <v>97152</v>
      </c>
      <c r="I5" s="196">
        <v>193567</v>
      </c>
      <c r="J5" s="196">
        <v>4697175</v>
      </c>
      <c r="K5" s="196">
        <v>2215291</v>
      </c>
      <c r="L5" s="196">
        <v>5295290</v>
      </c>
      <c r="M5" s="196" t="s">
        <v>8</v>
      </c>
      <c r="N5" s="196">
        <v>4446786</v>
      </c>
      <c r="O5" s="196">
        <v>5036</v>
      </c>
    </row>
    <row r="6" spans="1:16" s="126" customFormat="1" ht="22.7" customHeight="1" x14ac:dyDescent="0.15">
      <c r="A6" s="47" t="s">
        <v>547</v>
      </c>
      <c r="B6" s="196">
        <v>59628682</v>
      </c>
      <c r="C6" s="196">
        <v>489483</v>
      </c>
      <c r="D6" s="196">
        <v>7855015</v>
      </c>
      <c r="E6" s="196">
        <v>26851003</v>
      </c>
      <c r="F6" s="196">
        <v>4412692</v>
      </c>
      <c r="G6" s="196">
        <v>134049</v>
      </c>
      <c r="H6" s="196">
        <v>95209</v>
      </c>
      <c r="I6" s="196">
        <v>176265</v>
      </c>
      <c r="J6" s="196">
        <v>6413359</v>
      </c>
      <c r="K6" s="196">
        <v>2199352</v>
      </c>
      <c r="L6" s="196">
        <v>6481998</v>
      </c>
      <c r="M6" s="196" t="s">
        <v>8</v>
      </c>
      <c r="N6" s="196">
        <v>4517384</v>
      </c>
      <c r="O6" s="196">
        <v>2873</v>
      </c>
    </row>
    <row r="7" spans="1:16" s="126" customFormat="1" ht="22.7" customHeight="1" x14ac:dyDescent="0.15">
      <c r="A7" s="47" t="s">
        <v>548</v>
      </c>
      <c r="B7" s="196">
        <v>57757639</v>
      </c>
      <c r="C7" s="196">
        <v>466543</v>
      </c>
      <c r="D7" s="196">
        <v>8312271</v>
      </c>
      <c r="E7" s="196">
        <v>27388121</v>
      </c>
      <c r="F7" s="196">
        <v>4418738</v>
      </c>
      <c r="G7" s="196">
        <v>65603</v>
      </c>
      <c r="H7" s="196">
        <v>79393</v>
      </c>
      <c r="I7" s="196">
        <v>165892</v>
      </c>
      <c r="J7" s="196">
        <v>4307861</v>
      </c>
      <c r="K7" s="196">
        <v>2045790</v>
      </c>
      <c r="L7" s="196">
        <v>6073823</v>
      </c>
      <c r="M7" s="196" t="s">
        <v>8</v>
      </c>
      <c r="N7" s="196">
        <v>4428772</v>
      </c>
      <c r="O7" s="196">
        <v>4832</v>
      </c>
    </row>
    <row r="8" spans="1:16" s="126" customFormat="1" ht="22.7" customHeight="1" x14ac:dyDescent="0.15">
      <c r="A8" s="47" t="s">
        <v>549</v>
      </c>
      <c r="B8" s="196">
        <v>60139563</v>
      </c>
      <c r="C8" s="196">
        <v>473024</v>
      </c>
      <c r="D8" s="196">
        <v>8870309</v>
      </c>
      <c r="E8" s="196">
        <v>29449514</v>
      </c>
      <c r="F8" s="196">
        <v>4536764</v>
      </c>
      <c r="G8" s="196">
        <v>37829</v>
      </c>
      <c r="H8" s="196">
        <v>87909</v>
      </c>
      <c r="I8" s="196">
        <v>168284</v>
      </c>
      <c r="J8" s="196">
        <v>3966342</v>
      </c>
      <c r="K8" s="196">
        <v>2109130</v>
      </c>
      <c r="L8" s="196">
        <v>6456167</v>
      </c>
      <c r="M8" s="196" t="s">
        <v>8</v>
      </c>
      <c r="N8" s="196">
        <v>3978712</v>
      </c>
      <c r="O8" s="196">
        <v>5579</v>
      </c>
    </row>
    <row r="9" spans="1:16" s="126" customFormat="1" ht="22.7" customHeight="1" x14ac:dyDescent="0.15">
      <c r="A9" s="47" t="s">
        <v>550</v>
      </c>
      <c r="B9" s="197">
        <v>61550330</v>
      </c>
      <c r="C9" s="195">
        <v>498138</v>
      </c>
      <c r="D9" s="195">
        <v>8414850</v>
      </c>
      <c r="E9" s="195">
        <v>30708663</v>
      </c>
      <c r="F9" s="195">
        <v>4558588</v>
      </c>
      <c r="G9" s="195">
        <v>43282</v>
      </c>
      <c r="H9" s="195">
        <v>104090</v>
      </c>
      <c r="I9" s="195">
        <v>271928</v>
      </c>
      <c r="J9" s="195">
        <v>4551581</v>
      </c>
      <c r="K9" s="195">
        <v>2093603</v>
      </c>
      <c r="L9" s="195">
        <v>6869536</v>
      </c>
      <c r="M9" s="195" t="s">
        <v>8</v>
      </c>
      <c r="N9" s="195">
        <v>3428695</v>
      </c>
      <c r="O9" s="195">
        <v>7376</v>
      </c>
    </row>
    <row r="10" spans="1:16" s="126" customFormat="1" ht="22.7" customHeight="1" x14ac:dyDescent="0.15">
      <c r="A10" s="47" t="s">
        <v>543</v>
      </c>
      <c r="B10" s="197">
        <v>61529885</v>
      </c>
      <c r="C10" s="195">
        <v>467235</v>
      </c>
      <c r="D10" s="195">
        <v>8026443</v>
      </c>
      <c r="E10" s="195">
        <v>32341123</v>
      </c>
      <c r="F10" s="195">
        <v>4642444</v>
      </c>
      <c r="G10" s="195">
        <v>67215</v>
      </c>
      <c r="H10" s="195">
        <v>112285</v>
      </c>
      <c r="I10" s="195">
        <v>171410</v>
      </c>
      <c r="J10" s="195">
        <v>4191927</v>
      </c>
      <c r="K10" s="195">
        <v>2103927</v>
      </c>
      <c r="L10" s="195">
        <v>6006612</v>
      </c>
      <c r="M10" s="195" t="s">
        <v>8</v>
      </c>
      <c r="N10" s="195">
        <v>3398688</v>
      </c>
      <c r="O10" s="195">
        <v>575</v>
      </c>
    </row>
    <row r="11" spans="1:16" s="126" customFormat="1" ht="22.7" customHeight="1" x14ac:dyDescent="0.15">
      <c r="A11" s="47" t="s">
        <v>544</v>
      </c>
      <c r="B11" s="197">
        <v>62596977</v>
      </c>
      <c r="C11" s="195">
        <v>458999</v>
      </c>
      <c r="D11" s="195">
        <v>8606008</v>
      </c>
      <c r="E11" s="195">
        <v>32852542</v>
      </c>
      <c r="F11" s="195">
        <v>4799105</v>
      </c>
      <c r="G11" s="195">
        <v>53385</v>
      </c>
      <c r="H11" s="195">
        <v>163204</v>
      </c>
      <c r="I11" s="195">
        <v>169579</v>
      </c>
      <c r="J11" s="195">
        <v>3833282</v>
      </c>
      <c r="K11" s="195">
        <v>2104036</v>
      </c>
      <c r="L11" s="195">
        <v>6036794</v>
      </c>
      <c r="M11" s="195" t="s">
        <v>8</v>
      </c>
      <c r="N11" s="195">
        <v>3516766</v>
      </c>
      <c r="O11" s="195">
        <v>3277</v>
      </c>
    </row>
    <row r="12" spans="1:16" s="126" customFormat="1" ht="22.7" customHeight="1" x14ac:dyDescent="0.15">
      <c r="A12" s="47" t="s">
        <v>545</v>
      </c>
      <c r="B12" s="197">
        <v>64315182</v>
      </c>
      <c r="C12" s="195">
        <v>452722</v>
      </c>
      <c r="D12" s="195">
        <v>8550976</v>
      </c>
      <c r="E12" s="195">
        <v>33053808</v>
      </c>
      <c r="F12" s="195">
        <v>6337512</v>
      </c>
      <c r="G12" s="195">
        <v>58427</v>
      </c>
      <c r="H12" s="195">
        <v>136275</v>
      </c>
      <c r="I12" s="195">
        <v>160298</v>
      </c>
      <c r="J12" s="195">
        <v>3562030</v>
      </c>
      <c r="K12" s="195">
        <v>2079250</v>
      </c>
      <c r="L12" s="195">
        <v>6356999</v>
      </c>
      <c r="M12" s="195" t="s">
        <v>8</v>
      </c>
      <c r="N12" s="195">
        <v>3565877</v>
      </c>
      <c r="O12" s="195">
        <v>1008</v>
      </c>
    </row>
    <row r="13" spans="1:16" s="126" customFormat="1" ht="22.7" customHeight="1" x14ac:dyDescent="0.15">
      <c r="A13" s="47" t="s">
        <v>493</v>
      </c>
      <c r="B13" s="197">
        <v>65568420</v>
      </c>
      <c r="C13" s="195">
        <v>455315</v>
      </c>
      <c r="D13" s="195">
        <v>9564229</v>
      </c>
      <c r="E13" s="195">
        <v>34063205</v>
      </c>
      <c r="F13" s="195">
        <v>5407425</v>
      </c>
      <c r="G13" s="195">
        <v>56942</v>
      </c>
      <c r="H13" s="195">
        <v>199114</v>
      </c>
      <c r="I13" s="195">
        <v>160824</v>
      </c>
      <c r="J13" s="195">
        <v>4008865</v>
      </c>
      <c r="K13" s="195">
        <v>2050733</v>
      </c>
      <c r="L13" s="195">
        <v>6106150</v>
      </c>
      <c r="M13" s="195" t="s">
        <v>8</v>
      </c>
      <c r="N13" s="195">
        <v>3493439</v>
      </c>
      <c r="O13" s="195">
        <v>2179</v>
      </c>
    </row>
    <row r="14" spans="1:16" s="264" customFormat="1" ht="22.7" customHeight="1" x14ac:dyDescent="0.15">
      <c r="A14" s="338" t="s">
        <v>669</v>
      </c>
      <c r="B14" s="337">
        <v>89852629</v>
      </c>
      <c r="C14" s="339">
        <v>459468</v>
      </c>
      <c r="D14" s="339">
        <v>29978492</v>
      </c>
      <c r="E14" s="339">
        <v>34938561</v>
      </c>
      <c r="F14" s="339">
        <v>5915555</v>
      </c>
      <c r="G14" s="339">
        <v>40887</v>
      </c>
      <c r="H14" s="339">
        <v>132280</v>
      </c>
      <c r="I14" s="339">
        <v>913597</v>
      </c>
      <c r="J14" s="339">
        <v>4395841</v>
      </c>
      <c r="K14" s="339">
        <v>2053113</v>
      </c>
      <c r="L14" s="339">
        <v>7681528</v>
      </c>
      <c r="M14" s="339" t="s">
        <v>478</v>
      </c>
      <c r="N14" s="339">
        <v>3343309</v>
      </c>
      <c r="O14" s="339" t="s">
        <v>434</v>
      </c>
    </row>
    <row r="15" spans="1:16" ht="7.15" customHeight="1" x14ac:dyDescent="0.15">
      <c r="A15" s="59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6" x14ac:dyDescent="0.15">
      <c r="A16" s="2"/>
      <c r="I16" s="18"/>
      <c r="J16" s="14"/>
      <c r="K16" s="14"/>
      <c r="L16" s="14"/>
      <c r="M16" s="14"/>
      <c r="N16" s="158"/>
      <c r="O16" s="17" t="s">
        <v>45</v>
      </c>
    </row>
    <row r="17" spans="1:16" x14ac:dyDescent="0.15">
      <c r="A17" s="2"/>
      <c r="H17" s="2"/>
    </row>
    <row r="18" spans="1:16" x14ac:dyDescent="0.15">
      <c r="A18" s="2"/>
      <c r="H18" s="2"/>
    </row>
    <row r="19" spans="1:16" ht="21" customHeight="1" x14ac:dyDescent="0.15">
      <c r="A19" s="382" t="s">
        <v>681</v>
      </c>
      <c r="B19" s="382"/>
      <c r="C19" s="382"/>
      <c r="D19" s="382"/>
      <c r="E19" s="382"/>
      <c r="F19" s="382"/>
      <c r="G19" s="382"/>
      <c r="H19" s="369" t="s">
        <v>405</v>
      </c>
      <c r="I19" s="369"/>
      <c r="J19" s="369"/>
      <c r="K19" s="369"/>
      <c r="L19" s="369"/>
      <c r="M19" s="369"/>
      <c r="N19" s="369"/>
      <c r="O19" s="369"/>
      <c r="P19" s="14"/>
    </row>
    <row r="20" spans="1:16" x14ac:dyDescent="0.15">
      <c r="A20" s="2"/>
      <c r="J20" s="14"/>
      <c r="K20" s="14"/>
      <c r="L20" s="14"/>
      <c r="M20" s="14"/>
      <c r="N20" s="14"/>
      <c r="O20" s="17" t="s">
        <v>17</v>
      </c>
    </row>
    <row r="21" spans="1:16" ht="29.85" customHeight="1" x14ac:dyDescent="0.15">
      <c r="A21" s="62" t="s">
        <v>1</v>
      </c>
      <c r="B21" s="43" t="s">
        <v>27</v>
      </c>
      <c r="C21" s="43" t="s">
        <v>33</v>
      </c>
      <c r="D21" s="43" t="s">
        <v>34</v>
      </c>
      <c r="E21" s="43" t="s">
        <v>35</v>
      </c>
      <c r="F21" s="43" t="s">
        <v>36</v>
      </c>
      <c r="G21" s="43" t="s">
        <v>37</v>
      </c>
      <c r="H21" s="43" t="s">
        <v>295</v>
      </c>
      <c r="I21" s="43" t="s">
        <v>43</v>
      </c>
      <c r="J21" s="43" t="s">
        <v>296</v>
      </c>
      <c r="K21" s="43" t="s">
        <v>44</v>
      </c>
      <c r="L21" s="43" t="s">
        <v>46</v>
      </c>
      <c r="M21" s="43" t="s">
        <v>297</v>
      </c>
      <c r="N21" s="43" t="s">
        <v>47</v>
      </c>
      <c r="O21" s="44" t="s">
        <v>48</v>
      </c>
    </row>
    <row r="22" spans="1:16" ht="7.15" customHeight="1" x14ac:dyDescent="0.15">
      <c r="A22" s="5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s="126" customFormat="1" ht="22.7" customHeight="1" x14ac:dyDescent="0.15">
      <c r="A23" s="47" t="s">
        <v>546</v>
      </c>
      <c r="B23" s="196">
        <v>56356982</v>
      </c>
      <c r="C23" s="196">
        <v>9399996</v>
      </c>
      <c r="D23" s="196">
        <v>8837737</v>
      </c>
      <c r="E23" s="196">
        <v>386055</v>
      </c>
      <c r="F23" s="196">
        <v>15509998</v>
      </c>
      <c r="G23" s="196">
        <v>6198399</v>
      </c>
      <c r="H23" s="196">
        <v>3421017</v>
      </c>
      <c r="I23" s="196">
        <v>42137</v>
      </c>
      <c r="J23" s="196" t="s">
        <v>8</v>
      </c>
      <c r="K23" s="196">
        <v>4446786</v>
      </c>
      <c r="L23" s="196">
        <v>1069886</v>
      </c>
      <c r="M23" s="196" t="s">
        <v>8</v>
      </c>
      <c r="N23" s="196" t="s">
        <v>8</v>
      </c>
      <c r="O23" s="196">
        <v>7044971</v>
      </c>
    </row>
    <row r="24" spans="1:16" s="126" customFormat="1" ht="22.7" customHeight="1" x14ac:dyDescent="0.15">
      <c r="A24" s="47" t="s">
        <v>547</v>
      </c>
      <c r="B24" s="196">
        <v>59628682</v>
      </c>
      <c r="C24" s="196">
        <v>9020998</v>
      </c>
      <c r="D24" s="196">
        <v>9213621</v>
      </c>
      <c r="E24" s="196">
        <v>385855</v>
      </c>
      <c r="F24" s="196">
        <v>15899733</v>
      </c>
      <c r="G24" s="196">
        <v>6232565</v>
      </c>
      <c r="H24" s="196">
        <v>5719109</v>
      </c>
      <c r="I24" s="196">
        <v>2079</v>
      </c>
      <c r="J24" s="196" t="s">
        <v>8</v>
      </c>
      <c r="K24" s="196">
        <v>4517384</v>
      </c>
      <c r="L24" s="196">
        <v>1429771</v>
      </c>
      <c r="M24" s="196" t="s">
        <v>8</v>
      </c>
      <c r="N24" s="196" t="s">
        <v>8</v>
      </c>
      <c r="O24" s="196">
        <v>7207567</v>
      </c>
    </row>
    <row r="25" spans="1:16" s="126" customFormat="1" ht="22.7" customHeight="1" x14ac:dyDescent="0.15">
      <c r="A25" s="47" t="s">
        <v>548</v>
      </c>
      <c r="B25" s="196">
        <v>57757639</v>
      </c>
      <c r="C25" s="196">
        <v>8962302</v>
      </c>
      <c r="D25" s="196">
        <v>8920905</v>
      </c>
      <c r="E25" s="196">
        <v>364516</v>
      </c>
      <c r="F25" s="196">
        <v>16565993</v>
      </c>
      <c r="G25" s="196">
        <v>6082107</v>
      </c>
      <c r="H25" s="196">
        <v>3236827</v>
      </c>
      <c r="I25" s="196">
        <v>13418</v>
      </c>
      <c r="J25" s="196" t="s">
        <v>8</v>
      </c>
      <c r="K25" s="196">
        <v>4428772</v>
      </c>
      <c r="L25" s="196">
        <v>2156099</v>
      </c>
      <c r="M25" s="196" t="s">
        <v>8</v>
      </c>
      <c r="N25" s="196" t="s">
        <v>8</v>
      </c>
      <c r="O25" s="196">
        <v>7026700</v>
      </c>
    </row>
    <row r="26" spans="1:16" s="126" customFormat="1" ht="22.7" customHeight="1" x14ac:dyDescent="0.15">
      <c r="A26" s="47" t="s">
        <v>549</v>
      </c>
      <c r="B26" s="196">
        <v>60139563</v>
      </c>
      <c r="C26" s="196">
        <v>8966546</v>
      </c>
      <c r="D26" s="196">
        <v>9196653</v>
      </c>
      <c r="E26" s="196">
        <v>442284</v>
      </c>
      <c r="F26" s="196">
        <v>17604909</v>
      </c>
      <c r="G26" s="196">
        <v>6686568</v>
      </c>
      <c r="H26" s="196">
        <v>3387590</v>
      </c>
      <c r="I26" s="196">
        <v>13188</v>
      </c>
      <c r="J26" s="196" t="s">
        <v>8</v>
      </c>
      <c r="K26" s="196">
        <v>3978712</v>
      </c>
      <c r="L26" s="196">
        <v>2829113</v>
      </c>
      <c r="M26" s="196" t="s">
        <v>8</v>
      </c>
      <c r="N26" s="196" t="s">
        <v>8</v>
      </c>
      <c r="O26" s="196">
        <v>7034000</v>
      </c>
    </row>
    <row r="27" spans="1:16" s="126" customFormat="1" ht="22.7" customHeight="1" x14ac:dyDescent="0.15">
      <c r="A27" s="47" t="s">
        <v>550</v>
      </c>
      <c r="B27" s="197">
        <v>61550330</v>
      </c>
      <c r="C27" s="195">
        <v>9260944</v>
      </c>
      <c r="D27" s="195">
        <v>9418291</v>
      </c>
      <c r="E27" s="195">
        <v>473715</v>
      </c>
      <c r="F27" s="195">
        <v>18470746</v>
      </c>
      <c r="G27" s="195">
        <v>7242747</v>
      </c>
      <c r="H27" s="195">
        <v>4162886</v>
      </c>
      <c r="I27" s="195">
        <v>10188</v>
      </c>
      <c r="J27" s="195" t="s">
        <v>8</v>
      </c>
      <c r="K27" s="195">
        <v>3428695</v>
      </c>
      <c r="L27" s="195">
        <v>1707350</v>
      </c>
      <c r="M27" s="195" t="s">
        <v>8</v>
      </c>
      <c r="N27" s="195" t="s">
        <v>8</v>
      </c>
      <c r="O27" s="195">
        <v>7374768</v>
      </c>
    </row>
    <row r="28" spans="1:16" s="126" customFormat="1" ht="22.7" customHeight="1" x14ac:dyDescent="0.15">
      <c r="A28" s="47" t="s">
        <v>543</v>
      </c>
      <c r="B28" s="197">
        <v>61529885</v>
      </c>
      <c r="C28" s="195">
        <v>9194218</v>
      </c>
      <c r="D28" s="195">
        <v>9567736</v>
      </c>
      <c r="E28" s="195">
        <v>449163</v>
      </c>
      <c r="F28" s="195">
        <v>19441063</v>
      </c>
      <c r="G28" s="195">
        <v>6986915</v>
      </c>
      <c r="H28" s="195">
        <v>3476499</v>
      </c>
      <c r="I28" s="195">
        <v>24353</v>
      </c>
      <c r="J28" s="195" t="s">
        <v>8</v>
      </c>
      <c r="K28" s="195">
        <v>3398688</v>
      </c>
      <c r="L28" s="195">
        <v>1521250</v>
      </c>
      <c r="M28" s="195" t="s">
        <v>8</v>
      </c>
      <c r="N28" s="195" t="s">
        <v>8</v>
      </c>
      <c r="O28" s="195">
        <v>7470000</v>
      </c>
    </row>
    <row r="29" spans="1:16" s="126" customFormat="1" ht="22.7" customHeight="1" x14ac:dyDescent="0.15">
      <c r="A29" s="47" t="s">
        <v>544</v>
      </c>
      <c r="B29" s="197">
        <v>62596977</v>
      </c>
      <c r="C29" s="195">
        <v>9517108</v>
      </c>
      <c r="D29" s="195">
        <v>9332195</v>
      </c>
      <c r="E29" s="195">
        <v>473359</v>
      </c>
      <c r="F29" s="195">
        <v>20779121</v>
      </c>
      <c r="G29" s="195">
        <v>7398873</v>
      </c>
      <c r="H29" s="195">
        <v>2211289</v>
      </c>
      <c r="I29" s="195">
        <v>22899</v>
      </c>
      <c r="J29" s="195" t="s">
        <v>8</v>
      </c>
      <c r="K29" s="195">
        <v>3516766</v>
      </c>
      <c r="L29" s="195">
        <v>2059367</v>
      </c>
      <c r="M29" s="195" t="s">
        <v>8</v>
      </c>
      <c r="N29" s="195" t="s">
        <v>8</v>
      </c>
      <c r="O29" s="195">
        <v>7286000</v>
      </c>
    </row>
    <row r="30" spans="1:16" s="126" customFormat="1" ht="22.7" customHeight="1" x14ac:dyDescent="0.15">
      <c r="A30" s="47" t="s">
        <v>545</v>
      </c>
      <c r="B30" s="197">
        <v>64315182</v>
      </c>
      <c r="C30" s="195">
        <v>9345507</v>
      </c>
      <c r="D30" s="195">
        <v>9754508</v>
      </c>
      <c r="E30" s="195">
        <v>426171</v>
      </c>
      <c r="F30" s="195">
        <v>20812946</v>
      </c>
      <c r="G30" s="195">
        <v>7419739</v>
      </c>
      <c r="H30" s="195">
        <v>4041246</v>
      </c>
      <c r="I30" s="195">
        <v>38989</v>
      </c>
      <c r="J30" s="195" t="s">
        <v>8</v>
      </c>
      <c r="K30" s="195">
        <v>3565877</v>
      </c>
      <c r="L30" s="195">
        <v>2054199</v>
      </c>
      <c r="M30" s="195" t="s">
        <v>8</v>
      </c>
      <c r="N30" s="195" t="s">
        <v>8</v>
      </c>
      <c r="O30" s="195">
        <v>6856000</v>
      </c>
    </row>
    <row r="31" spans="1:16" s="126" customFormat="1" ht="22.7" customHeight="1" x14ac:dyDescent="0.15">
      <c r="A31" s="47" t="s">
        <v>493</v>
      </c>
      <c r="B31" s="197">
        <v>65568420</v>
      </c>
      <c r="C31" s="195">
        <v>9412856</v>
      </c>
      <c r="D31" s="195">
        <v>10587012</v>
      </c>
      <c r="E31" s="195">
        <v>441257</v>
      </c>
      <c r="F31" s="195">
        <v>21437105</v>
      </c>
      <c r="G31" s="195">
        <v>9167697</v>
      </c>
      <c r="H31" s="195">
        <v>2752378</v>
      </c>
      <c r="I31" s="195">
        <v>6253</v>
      </c>
      <c r="J31" s="195" t="s">
        <v>8</v>
      </c>
      <c r="K31" s="195">
        <v>3493439</v>
      </c>
      <c r="L31" s="195">
        <v>2218423</v>
      </c>
      <c r="M31" s="195" t="s">
        <v>8</v>
      </c>
      <c r="N31" s="195" t="s">
        <v>8</v>
      </c>
      <c r="O31" s="195">
        <v>6052000</v>
      </c>
    </row>
    <row r="32" spans="1:16" s="264" customFormat="1" ht="22.7" customHeight="1" x14ac:dyDescent="0.15">
      <c r="A32" s="338" t="s">
        <v>669</v>
      </c>
      <c r="B32" s="337">
        <v>89852629</v>
      </c>
      <c r="C32" s="339">
        <v>10199555</v>
      </c>
      <c r="D32" s="339">
        <v>11739747</v>
      </c>
      <c r="E32" s="339">
        <v>487460</v>
      </c>
      <c r="F32" s="339">
        <v>21703743</v>
      </c>
      <c r="G32" s="339">
        <v>30037172</v>
      </c>
      <c r="H32" s="339">
        <v>4067176</v>
      </c>
      <c r="I32" s="339" t="s">
        <v>434</v>
      </c>
      <c r="J32" s="339" t="s">
        <v>478</v>
      </c>
      <c r="K32" s="339">
        <v>3343309</v>
      </c>
      <c r="L32" s="339">
        <v>2189467</v>
      </c>
      <c r="M32" s="339" t="s">
        <v>478</v>
      </c>
      <c r="N32" s="339" t="s">
        <v>478</v>
      </c>
      <c r="O32" s="339">
        <v>6085000</v>
      </c>
    </row>
    <row r="33" spans="1:16" ht="7.15" customHeight="1" x14ac:dyDescent="0.15">
      <c r="A33" s="59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6" x14ac:dyDescent="0.15">
      <c r="A34" s="2"/>
      <c r="J34" s="14"/>
      <c r="K34" s="14"/>
      <c r="L34" s="14"/>
      <c r="M34" s="14"/>
      <c r="N34" s="158"/>
      <c r="O34" s="17" t="s">
        <v>26</v>
      </c>
    </row>
    <row r="35" spans="1:16" x14ac:dyDescent="0.15">
      <c r="A35" s="2"/>
    </row>
    <row r="36" spans="1:16" x14ac:dyDescent="0.15">
      <c r="H36" s="20"/>
      <c r="I36" s="21"/>
      <c r="J36" s="20"/>
      <c r="K36" s="21"/>
      <c r="L36" s="21"/>
      <c r="M36" s="20"/>
      <c r="N36" s="21"/>
      <c r="O36" s="21"/>
    </row>
    <row r="37" spans="1:16" ht="18" customHeight="1" x14ac:dyDescent="0.15">
      <c r="I37" s="14"/>
      <c r="J37" s="14"/>
      <c r="K37" s="14"/>
      <c r="L37" s="14"/>
      <c r="M37" s="14"/>
      <c r="N37" s="14"/>
      <c r="O37" s="14"/>
      <c r="P37" s="14"/>
    </row>
    <row r="38" spans="1:16" ht="14.25" customHeight="1" x14ac:dyDescent="0.15">
      <c r="I38" s="14"/>
      <c r="J38" s="14"/>
      <c r="K38" s="14"/>
      <c r="L38" s="14"/>
      <c r="M38" s="14"/>
      <c r="N38" s="14"/>
      <c r="O38" s="14"/>
      <c r="P38" s="14"/>
    </row>
    <row r="39" spans="1:16" ht="29.85" customHeight="1" x14ac:dyDescent="0.15"/>
    <row r="40" spans="1:16" ht="7.15" customHeight="1" x14ac:dyDescent="0.15"/>
    <row r="46" spans="1:16" x14ac:dyDescent="0.15">
      <c r="A46" s="183"/>
      <c r="N46" s="178"/>
    </row>
    <row r="47" spans="1:16" x14ac:dyDescent="0.15">
      <c r="A47" s="183"/>
      <c r="N47" s="178"/>
    </row>
    <row r="48" spans="1:16" x14ac:dyDescent="0.15">
      <c r="A48" s="183"/>
      <c r="N48" s="178"/>
    </row>
  </sheetData>
  <mergeCells count="4">
    <mergeCell ref="H1:O1"/>
    <mergeCell ref="A19:G19"/>
    <mergeCell ref="H19:O19"/>
    <mergeCell ref="A1:G1"/>
  </mergeCells>
  <phoneticPr fontId="29"/>
  <pageMargins left="0.78740157480314965" right="0.78740157480314965" top="0.98425196850393704" bottom="0.98425196850393704" header="0.51181102362204722" footer="0.51181102362204722"/>
  <pageSetup paperSize="9" firstPageNumber="202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zoomScaleSheetLayoutView="90" workbookViewId="0">
      <selection activeCell="M41" sqref="M41"/>
    </sheetView>
  </sheetViews>
  <sheetFormatPr defaultRowHeight="13.5" x14ac:dyDescent="0.15"/>
  <cols>
    <col min="1" max="2" width="14.5" style="12" customWidth="1"/>
    <col min="3" max="3" width="14.625" style="12" customWidth="1"/>
    <col min="4" max="6" width="14.5" style="12" customWidth="1"/>
    <col min="7" max="13" width="12.25" style="12" customWidth="1"/>
    <col min="14" max="15" width="10.875" style="12" customWidth="1"/>
    <col min="16" max="16" width="10.25" style="12" bestFit="1" customWidth="1"/>
    <col min="17" max="16384" width="9" style="12"/>
  </cols>
  <sheetData>
    <row r="1" spans="1:16" ht="18.75" customHeight="1" x14ac:dyDescent="0.15">
      <c r="A1" s="382" t="s">
        <v>682</v>
      </c>
      <c r="B1" s="382"/>
      <c r="C1" s="382"/>
      <c r="D1" s="382"/>
      <c r="E1" s="382"/>
      <c r="F1" s="382"/>
      <c r="G1" s="385" t="s">
        <v>298</v>
      </c>
      <c r="H1" s="385"/>
      <c r="I1" s="385"/>
      <c r="J1" s="385"/>
      <c r="K1" s="385"/>
      <c r="L1" s="385"/>
      <c r="M1" s="385"/>
      <c r="N1" s="14"/>
      <c r="O1" s="14"/>
      <c r="P1" s="14"/>
    </row>
    <row r="2" spans="1:16" x14ac:dyDescent="0.15">
      <c r="A2" s="2"/>
      <c r="M2" s="22" t="s">
        <v>17</v>
      </c>
    </row>
    <row r="3" spans="1:16" ht="16.350000000000001" customHeight="1" x14ac:dyDescent="0.15">
      <c r="A3" s="357" t="s">
        <v>1</v>
      </c>
      <c r="B3" s="54" t="s">
        <v>49</v>
      </c>
      <c r="C3" s="359" t="s">
        <v>51</v>
      </c>
      <c r="D3" s="359" t="s">
        <v>52</v>
      </c>
      <c r="E3" s="359" t="s">
        <v>53</v>
      </c>
      <c r="F3" s="54" t="s">
        <v>409</v>
      </c>
      <c r="G3" s="54" t="s">
        <v>62</v>
      </c>
      <c r="H3" s="359" t="s">
        <v>64</v>
      </c>
      <c r="I3" s="359" t="s">
        <v>65</v>
      </c>
      <c r="J3" s="359" t="s">
        <v>66</v>
      </c>
      <c r="K3" s="359" t="s">
        <v>67</v>
      </c>
      <c r="L3" s="54" t="s">
        <v>68</v>
      </c>
      <c r="M3" s="181" t="s">
        <v>410</v>
      </c>
    </row>
    <row r="4" spans="1:16" ht="16.350000000000001" customHeight="1" x14ac:dyDescent="0.15">
      <c r="A4" s="358"/>
      <c r="B4" s="119" t="s">
        <v>50</v>
      </c>
      <c r="C4" s="360"/>
      <c r="D4" s="360"/>
      <c r="E4" s="360"/>
      <c r="F4" s="66" t="s">
        <v>54</v>
      </c>
      <c r="G4" s="66" t="s">
        <v>63</v>
      </c>
      <c r="H4" s="360"/>
      <c r="I4" s="360"/>
      <c r="J4" s="360"/>
      <c r="K4" s="360"/>
      <c r="L4" s="186" t="s">
        <v>69</v>
      </c>
      <c r="M4" s="52" t="s">
        <v>65</v>
      </c>
    </row>
    <row r="5" spans="1:16" ht="7.15" customHeight="1" x14ac:dyDescent="0.15">
      <c r="A5" s="58"/>
      <c r="B5" s="6"/>
      <c r="C5" s="6"/>
      <c r="D5" s="6"/>
      <c r="E5" s="6"/>
      <c r="F5" s="6"/>
      <c r="G5" s="6"/>
      <c r="H5" s="6"/>
      <c r="I5" s="6"/>
      <c r="J5" s="6"/>
      <c r="K5" s="6"/>
      <c r="L5" s="167"/>
      <c r="M5" s="6"/>
    </row>
    <row r="6" spans="1:16" s="126" customFormat="1" ht="22.7" customHeight="1" x14ac:dyDescent="0.15">
      <c r="A6" s="46" t="s">
        <v>495</v>
      </c>
      <c r="B6" s="196">
        <v>180759</v>
      </c>
      <c r="C6" s="224" t="s">
        <v>57</v>
      </c>
      <c r="D6" s="196">
        <v>58192481</v>
      </c>
      <c r="E6" s="196">
        <v>56356225</v>
      </c>
      <c r="F6" s="196">
        <v>1836256</v>
      </c>
      <c r="G6" s="196">
        <v>211963</v>
      </c>
      <c r="H6" s="196">
        <v>1624293</v>
      </c>
      <c r="I6" s="40">
        <v>980272</v>
      </c>
      <c r="J6" s="40">
        <v>322817</v>
      </c>
      <c r="K6" s="40">
        <v>5871</v>
      </c>
      <c r="L6" s="40">
        <v>725000</v>
      </c>
      <c r="M6" s="40">
        <v>583960</v>
      </c>
    </row>
    <row r="7" spans="1:16" s="126" customFormat="1" ht="22.7" customHeight="1" x14ac:dyDescent="0.15">
      <c r="A7" s="47" t="s">
        <v>441</v>
      </c>
      <c r="B7" s="196">
        <v>185320</v>
      </c>
      <c r="C7" s="191" t="s">
        <v>56</v>
      </c>
      <c r="D7" s="196">
        <v>61986432</v>
      </c>
      <c r="E7" s="196">
        <v>59627853</v>
      </c>
      <c r="F7" s="196">
        <v>2358579</v>
      </c>
      <c r="G7" s="196">
        <v>12200</v>
      </c>
      <c r="H7" s="196">
        <v>2346379</v>
      </c>
      <c r="I7" s="40">
        <v>722086</v>
      </c>
      <c r="J7" s="40">
        <v>812657</v>
      </c>
      <c r="K7" s="40" t="s">
        <v>70</v>
      </c>
      <c r="L7" s="40">
        <v>720000</v>
      </c>
      <c r="M7" s="40">
        <v>814743</v>
      </c>
    </row>
    <row r="8" spans="1:16" s="126" customFormat="1" ht="22.7" customHeight="1" x14ac:dyDescent="0.15">
      <c r="A8" s="47" t="s">
        <v>442</v>
      </c>
      <c r="B8" s="196">
        <v>185846</v>
      </c>
      <c r="C8" s="191" t="s">
        <v>56</v>
      </c>
      <c r="D8" s="196">
        <v>60635531</v>
      </c>
      <c r="E8" s="196">
        <v>57756784</v>
      </c>
      <c r="F8" s="196">
        <v>2878747</v>
      </c>
      <c r="G8" s="196">
        <v>126355</v>
      </c>
      <c r="H8" s="196">
        <v>2752392</v>
      </c>
      <c r="I8" s="40">
        <v>406013</v>
      </c>
      <c r="J8" s="40">
        <v>1173823</v>
      </c>
      <c r="K8" s="40" t="s">
        <v>70</v>
      </c>
      <c r="L8" s="40">
        <v>530000</v>
      </c>
      <c r="M8" s="40">
        <v>1049836</v>
      </c>
    </row>
    <row r="9" spans="1:16" s="126" customFormat="1" ht="22.7" customHeight="1" x14ac:dyDescent="0.15">
      <c r="A9" s="47" t="s">
        <v>443</v>
      </c>
      <c r="B9" s="196">
        <v>186958</v>
      </c>
      <c r="C9" s="191" t="s">
        <v>56</v>
      </c>
      <c r="D9" s="196">
        <v>61396361</v>
      </c>
      <c r="E9" s="196">
        <v>60138650</v>
      </c>
      <c r="F9" s="196">
        <v>1257711</v>
      </c>
      <c r="G9" s="196">
        <v>11441</v>
      </c>
      <c r="H9" s="196">
        <v>1246270</v>
      </c>
      <c r="I9" s="40">
        <v>-1506122</v>
      </c>
      <c r="J9" s="40">
        <v>1377306</v>
      </c>
      <c r="K9" s="40" t="s">
        <v>70</v>
      </c>
      <c r="L9" s="40">
        <v>720000</v>
      </c>
      <c r="M9" s="40">
        <v>-848816</v>
      </c>
    </row>
    <row r="10" spans="1:16" s="126" customFormat="1" ht="22.7" customHeight="1" x14ac:dyDescent="0.15">
      <c r="A10" s="47" t="s">
        <v>444</v>
      </c>
      <c r="B10" s="197">
        <v>188609</v>
      </c>
      <c r="C10" s="190" t="s">
        <v>56</v>
      </c>
      <c r="D10" s="195">
        <v>62731472</v>
      </c>
      <c r="E10" s="195">
        <v>61549471</v>
      </c>
      <c r="F10" s="195">
        <v>1182001</v>
      </c>
      <c r="G10" s="195">
        <v>8603</v>
      </c>
      <c r="H10" s="195">
        <v>1173398</v>
      </c>
      <c r="I10" s="139">
        <v>-72872</v>
      </c>
      <c r="J10" s="139">
        <v>624364</v>
      </c>
      <c r="K10" s="139" t="s">
        <v>70</v>
      </c>
      <c r="L10" s="139">
        <v>540000</v>
      </c>
      <c r="M10" s="139">
        <v>11492</v>
      </c>
    </row>
    <row r="11" spans="1:16" s="126" customFormat="1" ht="22.7" customHeight="1" x14ac:dyDescent="0.15">
      <c r="A11" s="47" t="s">
        <v>455</v>
      </c>
      <c r="B11" s="197">
        <v>189885</v>
      </c>
      <c r="C11" s="190" t="s">
        <v>56</v>
      </c>
      <c r="D11" s="195">
        <v>63172051</v>
      </c>
      <c r="E11" s="195">
        <v>61529066</v>
      </c>
      <c r="F11" s="195">
        <v>1642985</v>
      </c>
      <c r="G11" s="195">
        <v>677</v>
      </c>
      <c r="H11" s="195">
        <v>1642308</v>
      </c>
      <c r="I11" s="139">
        <v>468910</v>
      </c>
      <c r="J11" s="139">
        <v>587085</v>
      </c>
      <c r="K11" s="139" t="s">
        <v>70</v>
      </c>
      <c r="L11" s="139">
        <v>1880000</v>
      </c>
      <c r="M11" s="139" t="s">
        <v>551</v>
      </c>
    </row>
    <row r="12" spans="1:16" s="126" customFormat="1" ht="22.7" customHeight="1" x14ac:dyDescent="0.15">
      <c r="A12" s="47" t="s">
        <v>454</v>
      </c>
      <c r="B12" s="197">
        <v>191308</v>
      </c>
      <c r="C12" s="190" t="s">
        <v>55</v>
      </c>
      <c r="D12" s="195">
        <v>64142787</v>
      </c>
      <c r="E12" s="195">
        <v>62596088</v>
      </c>
      <c r="F12" s="195">
        <v>1546699</v>
      </c>
      <c r="G12" s="195" t="s">
        <v>70</v>
      </c>
      <c r="H12" s="195">
        <v>1546699</v>
      </c>
      <c r="I12" s="139" t="s">
        <v>552</v>
      </c>
      <c r="J12" s="139">
        <v>821318</v>
      </c>
      <c r="K12" s="139" t="s">
        <v>70</v>
      </c>
      <c r="L12" s="139">
        <v>500000</v>
      </c>
      <c r="M12" s="139">
        <v>225709</v>
      </c>
    </row>
    <row r="13" spans="1:16" s="126" customFormat="1" ht="22.7" customHeight="1" x14ac:dyDescent="0.15">
      <c r="A13" s="47" t="s">
        <v>471</v>
      </c>
      <c r="B13" s="197">
        <v>193596</v>
      </c>
      <c r="C13" s="191" t="s">
        <v>56</v>
      </c>
      <c r="D13" s="195">
        <v>66309724</v>
      </c>
      <c r="E13" s="195">
        <v>64314417</v>
      </c>
      <c r="F13" s="195">
        <v>1995307</v>
      </c>
      <c r="G13" s="139">
        <v>8030</v>
      </c>
      <c r="H13" s="195">
        <v>1987277</v>
      </c>
      <c r="I13" s="139">
        <v>440578</v>
      </c>
      <c r="J13" s="139">
        <v>773503</v>
      </c>
      <c r="K13" s="139" t="s">
        <v>70</v>
      </c>
      <c r="L13" s="139">
        <v>620000</v>
      </c>
      <c r="M13" s="139">
        <v>594081</v>
      </c>
    </row>
    <row r="14" spans="1:16" s="126" customFormat="1" ht="22.7" customHeight="1" x14ac:dyDescent="0.15">
      <c r="A14" s="47" t="s">
        <v>493</v>
      </c>
      <c r="B14" s="197">
        <v>194869</v>
      </c>
      <c r="C14" s="190" t="s">
        <v>56</v>
      </c>
      <c r="D14" s="195">
        <v>67701603</v>
      </c>
      <c r="E14" s="195">
        <v>65567658</v>
      </c>
      <c r="F14" s="195">
        <v>2133945</v>
      </c>
      <c r="G14" s="139">
        <v>1080</v>
      </c>
      <c r="H14" s="195">
        <v>2132865</v>
      </c>
      <c r="I14" s="139">
        <v>145588</v>
      </c>
      <c r="J14" s="139">
        <v>994048</v>
      </c>
      <c r="K14" s="139" t="s">
        <v>70</v>
      </c>
      <c r="L14" s="139">
        <v>1110000</v>
      </c>
      <c r="M14" s="139">
        <v>29636</v>
      </c>
    </row>
    <row r="15" spans="1:16" s="130" customFormat="1" ht="22.7" customHeight="1" x14ac:dyDescent="0.15">
      <c r="A15" s="48" t="s">
        <v>668</v>
      </c>
      <c r="B15" s="226">
        <v>195543</v>
      </c>
      <c r="C15" s="210" t="s">
        <v>56</v>
      </c>
      <c r="D15" s="225">
        <v>93306036</v>
      </c>
      <c r="E15" s="225">
        <v>89851930</v>
      </c>
      <c r="F15" s="225">
        <v>3454106</v>
      </c>
      <c r="G15" s="279">
        <v>300029</v>
      </c>
      <c r="H15" s="225">
        <v>3154077</v>
      </c>
      <c r="I15" s="279">
        <v>1021212</v>
      </c>
      <c r="J15" s="279">
        <v>1066498</v>
      </c>
      <c r="K15" s="279" t="s">
        <v>70</v>
      </c>
      <c r="L15" s="279">
        <v>1130000</v>
      </c>
      <c r="M15" s="279">
        <v>957710</v>
      </c>
    </row>
    <row r="16" spans="1:16" ht="7.15" customHeight="1" x14ac:dyDescent="0.15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2" x14ac:dyDescent="0.15">
      <c r="A17" s="2"/>
      <c r="G17" s="2"/>
    </row>
    <row r="18" spans="1:12" x14ac:dyDescent="0.15">
      <c r="A18" s="2"/>
      <c r="C18" s="164"/>
    </row>
    <row r="19" spans="1:12" x14ac:dyDescent="0.15">
      <c r="A19" s="2"/>
    </row>
    <row r="20" spans="1:12" ht="15.6" customHeight="1" x14ac:dyDescent="0.15">
      <c r="A20" s="380" t="s">
        <v>1</v>
      </c>
      <c r="B20" s="145" t="s">
        <v>445</v>
      </c>
      <c r="C20" s="65" t="s">
        <v>302</v>
      </c>
      <c r="D20" s="65" t="s">
        <v>301</v>
      </c>
      <c r="E20" s="361" t="s">
        <v>59</v>
      </c>
      <c r="F20" s="361" t="s">
        <v>60</v>
      </c>
      <c r="G20" s="361" t="s">
        <v>61</v>
      </c>
      <c r="H20" s="145" t="s">
        <v>447</v>
      </c>
      <c r="I20" s="361" t="s">
        <v>71</v>
      </c>
      <c r="J20" s="361" t="s">
        <v>72</v>
      </c>
      <c r="K20" s="123" t="s">
        <v>299</v>
      </c>
      <c r="L20" s="55" t="s">
        <v>300</v>
      </c>
    </row>
    <row r="21" spans="1:12" ht="15.6" customHeight="1" x14ac:dyDescent="0.15">
      <c r="A21" s="384"/>
      <c r="B21" s="146" t="s">
        <v>446</v>
      </c>
      <c r="C21" s="66" t="s">
        <v>303</v>
      </c>
      <c r="D21" s="66" t="s">
        <v>58</v>
      </c>
      <c r="E21" s="364"/>
      <c r="F21" s="364"/>
      <c r="G21" s="364"/>
      <c r="H21" s="147" t="s">
        <v>432</v>
      </c>
      <c r="I21" s="364"/>
      <c r="J21" s="364"/>
      <c r="K21" s="124" t="s">
        <v>411</v>
      </c>
      <c r="L21" s="121" t="s">
        <v>412</v>
      </c>
    </row>
    <row r="22" spans="1:12" ht="7.15" customHeight="1" x14ac:dyDescent="0.15">
      <c r="A22" s="58"/>
      <c r="B22" s="6"/>
      <c r="C22" s="8"/>
      <c r="D22" s="6"/>
      <c r="E22" s="6"/>
      <c r="F22" s="6"/>
      <c r="G22" s="6"/>
      <c r="H22" s="6"/>
      <c r="I22" s="6"/>
      <c r="J22" s="6"/>
      <c r="K22" s="6"/>
      <c r="L22" s="6"/>
    </row>
    <row r="23" spans="1:12" s="126" customFormat="1" ht="22.7" customHeight="1" x14ac:dyDescent="0.15">
      <c r="A23" s="46" t="s">
        <v>495</v>
      </c>
      <c r="B23" s="196">
        <v>23407683</v>
      </c>
      <c r="C23" s="196">
        <v>21697082</v>
      </c>
      <c r="D23" s="196">
        <v>32510893</v>
      </c>
      <c r="E23" s="114">
        <v>0.97599999999999998</v>
      </c>
      <c r="F23" s="141">
        <v>5</v>
      </c>
      <c r="G23" s="194">
        <v>92.7</v>
      </c>
      <c r="H23" s="194">
        <v>8.3000000000000007</v>
      </c>
      <c r="I23" s="196">
        <v>6776569</v>
      </c>
      <c r="J23" s="196">
        <v>32320605</v>
      </c>
      <c r="K23" s="196">
        <v>20000</v>
      </c>
      <c r="L23" s="196">
        <v>1892241</v>
      </c>
    </row>
    <row r="24" spans="1:12" s="126" customFormat="1" ht="22.7" customHeight="1" x14ac:dyDescent="0.15">
      <c r="A24" s="47" t="s">
        <v>441</v>
      </c>
      <c r="B24" s="196">
        <v>23819683</v>
      </c>
      <c r="C24" s="196">
        <v>22276484</v>
      </c>
      <c r="D24" s="196">
        <v>33033480</v>
      </c>
      <c r="E24" s="114">
        <v>0.93600000000000005</v>
      </c>
      <c r="F24" s="141">
        <v>7.1</v>
      </c>
      <c r="G24" s="194">
        <v>91.2</v>
      </c>
      <c r="H24" s="194">
        <v>8.1</v>
      </c>
      <c r="I24" s="196">
        <v>6479510</v>
      </c>
      <c r="J24" s="196">
        <v>31923666</v>
      </c>
      <c r="K24" s="196">
        <v>40000</v>
      </c>
      <c r="L24" s="196">
        <v>2408013</v>
      </c>
    </row>
    <row r="25" spans="1:12" s="126" customFormat="1" ht="22.7" customHeight="1" x14ac:dyDescent="0.15">
      <c r="A25" s="47" t="s">
        <v>442</v>
      </c>
      <c r="B25" s="196">
        <v>24539965</v>
      </c>
      <c r="C25" s="196">
        <v>23335516</v>
      </c>
      <c r="D25" s="196">
        <v>33713430</v>
      </c>
      <c r="E25" s="114">
        <v>0.93799999999999994</v>
      </c>
      <c r="F25" s="141">
        <v>8.1999999999999993</v>
      </c>
      <c r="G25" s="194">
        <v>91.4</v>
      </c>
      <c r="H25" s="194">
        <v>7.3</v>
      </c>
      <c r="I25" s="196">
        <v>7470700</v>
      </c>
      <c r="J25" s="196">
        <v>30798867</v>
      </c>
      <c r="K25" s="196">
        <v>30000</v>
      </c>
      <c r="L25" s="196">
        <v>2395852</v>
      </c>
    </row>
    <row r="26" spans="1:12" s="126" customFormat="1" ht="22.7" customHeight="1" x14ac:dyDescent="0.15">
      <c r="A26" s="47" t="s">
        <v>443</v>
      </c>
      <c r="B26" s="196">
        <v>25298747</v>
      </c>
      <c r="C26" s="196">
        <v>24556714</v>
      </c>
      <c r="D26" s="196">
        <v>34090776</v>
      </c>
      <c r="E26" s="114">
        <v>0.95199999999999996</v>
      </c>
      <c r="F26" s="141">
        <v>3.7</v>
      </c>
      <c r="G26" s="194">
        <v>93.9</v>
      </c>
      <c r="H26" s="194">
        <v>9.6999999999999993</v>
      </c>
      <c r="I26" s="196">
        <v>9222218</v>
      </c>
      <c r="J26" s="196">
        <v>29508042</v>
      </c>
      <c r="K26" s="196">
        <v>20000</v>
      </c>
      <c r="L26" s="196">
        <v>1263237</v>
      </c>
    </row>
    <row r="27" spans="1:12" s="126" customFormat="1" ht="22.7" customHeight="1" x14ac:dyDescent="0.15">
      <c r="A27" s="47" t="s">
        <v>444</v>
      </c>
      <c r="B27" s="197">
        <v>26111483</v>
      </c>
      <c r="C27" s="195">
        <v>25492476</v>
      </c>
      <c r="D27" s="195">
        <v>34333762</v>
      </c>
      <c r="E27" s="129">
        <v>0.96599999999999997</v>
      </c>
      <c r="F27" s="142">
        <v>3.4</v>
      </c>
      <c r="G27" s="193">
        <v>91.8</v>
      </c>
      <c r="H27" s="193">
        <v>8.4</v>
      </c>
      <c r="I27" s="195">
        <v>9997020</v>
      </c>
      <c r="J27" s="195">
        <v>29087477</v>
      </c>
      <c r="K27" s="195">
        <v>40000</v>
      </c>
      <c r="L27" s="195">
        <v>724353</v>
      </c>
    </row>
    <row r="28" spans="1:12" s="126" customFormat="1" ht="22.7" customHeight="1" x14ac:dyDescent="0.15">
      <c r="A28" s="47" t="s">
        <v>455</v>
      </c>
      <c r="B28" s="197">
        <v>26398603</v>
      </c>
      <c r="C28" s="195">
        <v>25921843</v>
      </c>
      <c r="D28" s="195">
        <v>34508583</v>
      </c>
      <c r="E28" s="129">
        <v>0.97599999999999998</v>
      </c>
      <c r="F28" s="142">
        <v>4.8</v>
      </c>
      <c r="G28" s="193">
        <v>94.9</v>
      </c>
      <c r="H28" s="193">
        <v>8.4</v>
      </c>
      <c r="I28" s="195">
        <v>9070341</v>
      </c>
      <c r="J28" s="195">
        <v>27549964</v>
      </c>
      <c r="K28" s="195">
        <v>30000</v>
      </c>
      <c r="L28" s="195">
        <v>2595341</v>
      </c>
    </row>
    <row r="29" spans="1:12" s="126" customFormat="1" ht="22.7" customHeight="1" x14ac:dyDescent="0.15">
      <c r="A29" s="47" t="s">
        <v>454</v>
      </c>
      <c r="B29" s="197">
        <v>26046231</v>
      </c>
      <c r="C29" s="195">
        <v>25336408</v>
      </c>
      <c r="D29" s="195">
        <v>34652409</v>
      </c>
      <c r="E29" s="129">
        <v>0.97699999999999998</v>
      </c>
      <c r="F29" s="142">
        <v>4.5</v>
      </c>
      <c r="G29" s="354">
        <v>93</v>
      </c>
      <c r="H29" s="193">
        <v>8.4</v>
      </c>
      <c r="I29" s="195">
        <v>9904417</v>
      </c>
      <c r="J29" s="195">
        <v>26523298</v>
      </c>
      <c r="K29" s="195">
        <v>42000</v>
      </c>
      <c r="L29" s="195">
        <v>3551569</v>
      </c>
    </row>
    <row r="30" spans="1:12" s="126" customFormat="1" ht="22.7" customHeight="1" x14ac:dyDescent="0.15">
      <c r="A30" s="47" t="s">
        <v>471</v>
      </c>
      <c r="B30" s="197">
        <v>26290421</v>
      </c>
      <c r="C30" s="195">
        <v>25576945</v>
      </c>
      <c r="D30" s="195">
        <v>35242174</v>
      </c>
      <c r="E30" s="129">
        <v>0.97599999999999998</v>
      </c>
      <c r="F30" s="142">
        <v>5.6</v>
      </c>
      <c r="G30" s="142">
        <v>92.7</v>
      </c>
      <c r="H30" s="193">
        <v>8.6</v>
      </c>
      <c r="I30" s="195">
        <v>10687458</v>
      </c>
      <c r="J30" s="195">
        <v>26449459</v>
      </c>
      <c r="K30" s="195">
        <v>54000</v>
      </c>
      <c r="L30" s="195">
        <v>5033842</v>
      </c>
    </row>
    <row r="31" spans="1:12" s="126" customFormat="1" ht="22.7" customHeight="1" x14ac:dyDescent="0.15">
      <c r="A31" s="47" t="s">
        <v>493</v>
      </c>
      <c r="B31" s="197">
        <v>26604831</v>
      </c>
      <c r="C31" s="195">
        <v>25860146</v>
      </c>
      <c r="D31" s="195">
        <v>35278571</v>
      </c>
      <c r="E31" s="129">
        <v>0.97299999999999998</v>
      </c>
      <c r="F31" s="142">
        <v>6</v>
      </c>
      <c r="G31" s="142">
        <v>93.7</v>
      </c>
      <c r="H31" s="193">
        <v>8.1999999999999993</v>
      </c>
      <c r="I31" s="195">
        <v>11065149</v>
      </c>
      <c r="J31" s="195">
        <v>25561976</v>
      </c>
      <c r="K31" s="195">
        <v>60000</v>
      </c>
      <c r="L31" s="195">
        <v>13253289</v>
      </c>
    </row>
    <row r="32" spans="1:12" s="130" customFormat="1" ht="22.7" customHeight="1" x14ac:dyDescent="0.15">
      <c r="A32" s="48" t="s">
        <v>667</v>
      </c>
      <c r="B32" s="226">
        <v>27928907</v>
      </c>
      <c r="C32" s="225">
        <v>26819024</v>
      </c>
      <c r="D32" s="225">
        <v>36910096</v>
      </c>
      <c r="E32" s="280">
        <v>0.96799999999999997</v>
      </c>
      <c r="F32" s="281">
        <v>8.5</v>
      </c>
      <c r="G32" s="281">
        <v>91</v>
      </c>
      <c r="H32" s="211">
        <v>7.5</v>
      </c>
      <c r="I32" s="225">
        <v>11332986</v>
      </c>
      <c r="J32" s="225">
        <v>25719588</v>
      </c>
      <c r="K32" s="225">
        <v>115000</v>
      </c>
      <c r="L32" s="225">
        <v>14498615</v>
      </c>
    </row>
    <row r="33" spans="1:14" ht="7.15" customHeight="1" x14ac:dyDescent="0.15">
      <c r="A33" s="59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4" x14ac:dyDescent="0.15">
      <c r="A34" s="2"/>
      <c r="I34" s="383" t="s">
        <v>488</v>
      </c>
      <c r="J34" s="383"/>
      <c r="K34" s="383"/>
      <c r="L34" s="383"/>
      <c r="M34" s="383"/>
    </row>
    <row r="35" spans="1:14" s="25" customFormat="1" x14ac:dyDescent="0.15">
      <c r="A35" s="2"/>
      <c r="I35" s="370" t="s">
        <v>450</v>
      </c>
      <c r="J35" s="370"/>
      <c r="K35" s="370"/>
      <c r="L35" s="370"/>
      <c r="M35" s="150"/>
    </row>
    <row r="36" spans="1:14" s="25" customFormat="1" x14ac:dyDescent="0.15">
      <c r="A36" s="2"/>
      <c r="L36" s="19"/>
    </row>
    <row r="38" spans="1:14" ht="17.25" customHeight="1" x14ac:dyDescent="0.15"/>
    <row r="39" spans="1:14" ht="14.25" customHeight="1" x14ac:dyDescent="0.15"/>
    <row r="40" spans="1:14" ht="16.350000000000001" customHeight="1" x14ac:dyDescent="0.15"/>
    <row r="41" spans="1:14" ht="16.350000000000001" customHeight="1" x14ac:dyDescent="0.15"/>
    <row r="42" spans="1:14" ht="7.15" customHeight="1" x14ac:dyDescent="0.15"/>
    <row r="46" spans="1:14" x14ac:dyDescent="0.15">
      <c r="A46" s="183"/>
      <c r="N46" s="178"/>
    </row>
    <row r="47" spans="1:14" x14ac:dyDescent="0.15">
      <c r="A47" s="183"/>
      <c r="N47" s="178"/>
    </row>
    <row r="48" spans="1:14" x14ac:dyDescent="0.15">
      <c r="A48" s="183"/>
      <c r="N48" s="178"/>
    </row>
  </sheetData>
  <mergeCells count="18">
    <mergeCell ref="A1:F1"/>
    <mergeCell ref="G1:M1"/>
    <mergeCell ref="H3:H4"/>
    <mergeCell ref="I3:I4"/>
    <mergeCell ref="J3:J4"/>
    <mergeCell ref="K3:K4"/>
    <mergeCell ref="A3:A4"/>
    <mergeCell ref="C3:C4"/>
    <mergeCell ref="D3:D4"/>
    <mergeCell ref="E3:E4"/>
    <mergeCell ref="I34:M34"/>
    <mergeCell ref="I35:L35"/>
    <mergeCell ref="I20:I21"/>
    <mergeCell ref="J20:J21"/>
    <mergeCell ref="A20:A21"/>
    <mergeCell ref="E20:E21"/>
    <mergeCell ref="F20:F21"/>
    <mergeCell ref="G20:G21"/>
  </mergeCells>
  <phoneticPr fontId="29"/>
  <pageMargins left="0.78740157480314965" right="0.78740157480314965" top="0.98425196850393704" bottom="0.98425196850393704" header="0.51181102362204722" footer="0.51181102362204722"/>
  <pageSetup paperSize="9" firstPageNumber="204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zoomScale="90" zoomScaleNormal="90" zoomScaleSheetLayoutView="90" zoomScalePageLayoutView="85" workbookViewId="0">
      <selection activeCell="M83" sqref="M83"/>
    </sheetView>
  </sheetViews>
  <sheetFormatPr defaultRowHeight="13.5" x14ac:dyDescent="0.15"/>
  <cols>
    <col min="1" max="1" width="14.5" style="25" customWidth="1"/>
    <col min="2" max="13" width="12.625" style="25" customWidth="1"/>
    <col min="14" max="14" width="12.25" style="25" customWidth="1"/>
    <col min="15" max="16" width="10.875" style="25" customWidth="1"/>
    <col min="17" max="17" width="10.25" style="25" bestFit="1" customWidth="1"/>
    <col min="18" max="16384" width="9" style="25"/>
  </cols>
  <sheetData>
    <row r="1" spans="1:14" ht="22.5" customHeight="1" x14ac:dyDescent="0.15">
      <c r="A1" s="387" t="s">
        <v>683</v>
      </c>
      <c r="B1" s="387"/>
      <c r="C1" s="387"/>
      <c r="D1" s="387"/>
      <c r="E1" s="387"/>
      <c r="F1" s="387"/>
      <c r="G1" s="387"/>
      <c r="H1" s="388" t="s">
        <v>540</v>
      </c>
      <c r="I1" s="388"/>
      <c r="J1" s="388"/>
      <c r="K1" s="388"/>
      <c r="L1" s="388"/>
      <c r="M1" s="388"/>
      <c r="N1" s="245"/>
    </row>
    <row r="2" spans="1:14" x14ac:dyDescent="0.15">
      <c r="A2" s="2"/>
      <c r="L2" s="389" t="s">
        <v>553</v>
      </c>
      <c r="M2" s="390"/>
    </row>
    <row r="3" spans="1:14" ht="17.25" customHeight="1" x14ac:dyDescent="0.15">
      <c r="A3" s="380" t="s">
        <v>353</v>
      </c>
      <c r="B3" s="361" t="s">
        <v>406</v>
      </c>
      <c r="C3" s="361" t="s">
        <v>407</v>
      </c>
      <c r="D3" s="361" t="s">
        <v>354</v>
      </c>
      <c r="E3" s="361" t="s">
        <v>355</v>
      </c>
      <c r="F3" s="361" t="s">
        <v>356</v>
      </c>
      <c r="G3" s="361" t="s">
        <v>357</v>
      </c>
      <c r="H3" s="361" t="s">
        <v>536</v>
      </c>
      <c r="I3" s="361" t="s">
        <v>358</v>
      </c>
      <c r="J3" s="361" t="s">
        <v>359</v>
      </c>
      <c r="K3" s="361" t="s">
        <v>360</v>
      </c>
      <c r="L3" s="361" t="s">
        <v>537</v>
      </c>
      <c r="M3" s="361" t="s">
        <v>361</v>
      </c>
    </row>
    <row r="4" spans="1:14" ht="14.25" customHeight="1" x14ac:dyDescent="0.15">
      <c r="A4" s="398"/>
      <c r="B4" s="400"/>
      <c r="C4" s="400"/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4" ht="16.5" customHeight="1" x14ac:dyDescent="0.15">
      <c r="A5" s="399"/>
      <c r="B5" s="401"/>
      <c r="C5" s="401"/>
      <c r="D5" s="363"/>
      <c r="E5" s="363"/>
      <c r="F5" s="363"/>
      <c r="G5" s="363"/>
      <c r="H5" s="363"/>
      <c r="I5" s="363"/>
      <c r="J5" s="363"/>
      <c r="K5" s="363"/>
      <c r="L5" s="363"/>
      <c r="M5" s="363"/>
    </row>
    <row r="6" spans="1:14" ht="5.25" customHeight="1" x14ac:dyDescent="0.15">
      <c r="A6" s="67"/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19.5" customHeight="1" x14ac:dyDescent="0.15">
      <c r="A7" s="46" t="s">
        <v>336</v>
      </c>
      <c r="B7" s="237">
        <f>SUM(C7:M7)+SUM(A49:M49)</f>
        <v>220896824</v>
      </c>
      <c r="C7" s="317">
        <v>85397128</v>
      </c>
      <c r="D7" s="317">
        <v>970785</v>
      </c>
      <c r="E7" s="317">
        <v>110399</v>
      </c>
      <c r="F7" s="317">
        <v>563175</v>
      </c>
      <c r="G7" s="317">
        <v>945274</v>
      </c>
      <c r="H7" s="317">
        <v>1005474</v>
      </c>
      <c r="I7" s="317">
        <v>13096597</v>
      </c>
      <c r="J7" s="317">
        <v>85251</v>
      </c>
      <c r="K7" s="317" t="s">
        <v>8</v>
      </c>
      <c r="L7" s="317">
        <v>229152</v>
      </c>
      <c r="M7" s="317">
        <v>1735279</v>
      </c>
    </row>
    <row r="8" spans="1:14" ht="19.5" customHeight="1" x14ac:dyDescent="0.15">
      <c r="A8" s="46" t="s">
        <v>337</v>
      </c>
      <c r="B8" s="242">
        <f t="shared" ref="B8:B11" si="0">SUM(C8:M8)+SUM(A50:M50)</f>
        <v>77896000</v>
      </c>
      <c r="C8" s="317">
        <v>38597275</v>
      </c>
      <c r="D8" s="317">
        <v>262000</v>
      </c>
      <c r="E8" s="317">
        <v>38000</v>
      </c>
      <c r="F8" s="317">
        <v>201000</v>
      </c>
      <c r="G8" s="317">
        <v>218000</v>
      </c>
      <c r="H8" s="317">
        <v>640000</v>
      </c>
      <c r="I8" s="317">
        <v>4350000</v>
      </c>
      <c r="J8" s="317" t="s">
        <v>8</v>
      </c>
      <c r="K8" s="317">
        <v>1</v>
      </c>
      <c r="L8" s="317">
        <v>61000</v>
      </c>
      <c r="M8" s="317">
        <v>240000</v>
      </c>
    </row>
    <row r="9" spans="1:14" ht="19.5" customHeight="1" x14ac:dyDescent="0.15">
      <c r="A9" s="46" t="s">
        <v>330</v>
      </c>
      <c r="B9" s="242">
        <f t="shared" si="0"/>
        <v>69494250</v>
      </c>
      <c r="C9" s="317">
        <v>38105000</v>
      </c>
      <c r="D9" s="317">
        <v>184000</v>
      </c>
      <c r="E9" s="317">
        <v>54000</v>
      </c>
      <c r="F9" s="317">
        <v>213000</v>
      </c>
      <c r="G9" s="317">
        <v>100000</v>
      </c>
      <c r="H9" s="317">
        <v>330000</v>
      </c>
      <c r="I9" s="317">
        <v>3098000</v>
      </c>
      <c r="J9" s="317" t="s">
        <v>8</v>
      </c>
      <c r="K9" s="317" t="s">
        <v>8</v>
      </c>
      <c r="L9" s="317">
        <v>58000</v>
      </c>
      <c r="M9" s="317">
        <v>313400</v>
      </c>
    </row>
    <row r="10" spans="1:14" ht="19.5" customHeight="1" x14ac:dyDescent="0.15">
      <c r="A10" s="46" t="s">
        <v>338</v>
      </c>
      <c r="B10" s="242">
        <f t="shared" si="0"/>
        <v>74472596</v>
      </c>
      <c r="C10" s="317">
        <v>36856682</v>
      </c>
      <c r="D10" s="317">
        <v>253927</v>
      </c>
      <c r="E10" s="317">
        <v>53761</v>
      </c>
      <c r="F10" s="317">
        <v>274254</v>
      </c>
      <c r="G10" s="317">
        <v>460329</v>
      </c>
      <c r="H10" s="317">
        <v>551297</v>
      </c>
      <c r="I10" s="317">
        <v>4121304</v>
      </c>
      <c r="J10" s="317" t="s">
        <v>8</v>
      </c>
      <c r="K10" s="317">
        <v>2</v>
      </c>
      <c r="L10" s="317">
        <v>59207</v>
      </c>
      <c r="M10" s="317">
        <v>264610</v>
      </c>
    </row>
    <row r="11" spans="1:14" ht="19.5" customHeight="1" x14ac:dyDescent="0.15">
      <c r="A11" s="46" t="s">
        <v>339</v>
      </c>
      <c r="B11" s="242">
        <f t="shared" si="0"/>
        <v>51504440</v>
      </c>
      <c r="C11" s="317">
        <v>19133151</v>
      </c>
      <c r="D11" s="317">
        <v>273201</v>
      </c>
      <c r="E11" s="317">
        <v>28800</v>
      </c>
      <c r="F11" s="317">
        <v>148500</v>
      </c>
      <c r="G11" s="317">
        <v>186500</v>
      </c>
      <c r="H11" s="317">
        <v>135135</v>
      </c>
      <c r="I11" s="317">
        <v>3000000</v>
      </c>
      <c r="J11" s="317">
        <v>55000</v>
      </c>
      <c r="K11" s="317">
        <v>1</v>
      </c>
      <c r="L11" s="317">
        <v>61000</v>
      </c>
      <c r="M11" s="317">
        <v>145000</v>
      </c>
    </row>
    <row r="12" spans="1:14" ht="17.25" customHeight="1" x14ac:dyDescent="0.15">
      <c r="A12" s="46"/>
      <c r="B12" s="23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</row>
    <row r="13" spans="1:14" ht="19.5" customHeight="1" x14ac:dyDescent="0.15">
      <c r="A13" s="46" t="s">
        <v>340</v>
      </c>
      <c r="B13" s="242">
        <f>SUM(C13:M13)+SUM(A55:M55)</f>
        <v>110056225</v>
      </c>
      <c r="C13" s="317">
        <v>48087326</v>
      </c>
      <c r="D13" s="317">
        <v>395671</v>
      </c>
      <c r="E13" s="317">
        <v>61041</v>
      </c>
      <c r="F13" s="317">
        <v>311389</v>
      </c>
      <c r="G13" s="317">
        <v>522659</v>
      </c>
      <c r="H13" s="317">
        <v>691835</v>
      </c>
      <c r="I13" s="317">
        <v>6016118</v>
      </c>
      <c r="J13" s="317" t="s">
        <v>8</v>
      </c>
      <c r="K13" s="317">
        <v>1</v>
      </c>
      <c r="L13" s="317">
        <v>87556</v>
      </c>
      <c r="M13" s="317">
        <v>323162</v>
      </c>
    </row>
    <row r="14" spans="1:14" ht="19.5" customHeight="1" x14ac:dyDescent="0.15">
      <c r="A14" s="46" t="s">
        <v>342</v>
      </c>
      <c r="B14" s="242">
        <f t="shared" ref="B14:B17" si="1">SUM(C14:M14)+SUM(A56:M56)</f>
        <v>43965600</v>
      </c>
      <c r="C14" s="317">
        <v>18553600</v>
      </c>
      <c r="D14" s="317">
        <v>163101</v>
      </c>
      <c r="E14" s="317">
        <v>22000</v>
      </c>
      <c r="F14" s="317">
        <v>107000</v>
      </c>
      <c r="G14" s="317">
        <v>93000</v>
      </c>
      <c r="H14" s="317">
        <v>200000</v>
      </c>
      <c r="I14" s="317">
        <v>2500000</v>
      </c>
      <c r="J14" s="317">
        <v>25000</v>
      </c>
      <c r="K14" s="317">
        <v>1</v>
      </c>
      <c r="L14" s="317">
        <v>39000</v>
      </c>
      <c r="M14" s="317">
        <v>289000</v>
      </c>
    </row>
    <row r="15" spans="1:14" ht="19.5" customHeight="1" x14ac:dyDescent="0.15">
      <c r="A15" s="46" t="s">
        <v>341</v>
      </c>
      <c r="B15" s="242">
        <f t="shared" si="1"/>
        <v>88699962</v>
      </c>
      <c r="C15" s="317">
        <v>43670756</v>
      </c>
      <c r="D15" s="317">
        <v>377233</v>
      </c>
      <c r="E15" s="317">
        <v>57000</v>
      </c>
      <c r="F15" s="317">
        <v>330000</v>
      </c>
      <c r="G15" s="317">
        <v>320000</v>
      </c>
      <c r="H15" s="317">
        <v>370000</v>
      </c>
      <c r="I15" s="317">
        <v>4200000</v>
      </c>
      <c r="J15" s="317">
        <v>7000</v>
      </c>
      <c r="K15" s="317" t="s">
        <v>8</v>
      </c>
      <c r="L15" s="317">
        <v>77000</v>
      </c>
      <c r="M15" s="317">
        <v>249000</v>
      </c>
    </row>
    <row r="16" spans="1:14" ht="19.5" customHeight="1" x14ac:dyDescent="0.15">
      <c r="A16" s="46" t="s">
        <v>343</v>
      </c>
      <c r="B16" s="242">
        <f t="shared" si="1"/>
        <v>172810074</v>
      </c>
      <c r="C16" s="317">
        <v>63619570</v>
      </c>
      <c r="D16" s="317">
        <v>700001</v>
      </c>
      <c r="E16" s="317">
        <v>92000</v>
      </c>
      <c r="F16" s="317">
        <v>470000</v>
      </c>
      <c r="G16" s="317">
        <v>511000</v>
      </c>
      <c r="H16" s="317">
        <v>506000</v>
      </c>
      <c r="I16" s="317">
        <v>8615000</v>
      </c>
      <c r="J16" s="317">
        <v>34000</v>
      </c>
      <c r="K16" s="317" t="s">
        <v>8</v>
      </c>
      <c r="L16" s="317">
        <v>167000</v>
      </c>
      <c r="M16" s="317">
        <v>2184000</v>
      </c>
    </row>
    <row r="17" spans="1:13" ht="19.5" customHeight="1" x14ac:dyDescent="0.15">
      <c r="A17" s="46" t="s">
        <v>331</v>
      </c>
      <c r="B17" s="242">
        <f t="shared" si="1"/>
        <v>46656829</v>
      </c>
      <c r="C17" s="317">
        <v>20906160</v>
      </c>
      <c r="D17" s="317">
        <v>179000</v>
      </c>
      <c r="E17" s="317">
        <v>32000</v>
      </c>
      <c r="F17" s="317">
        <v>169000</v>
      </c>
      <c r="G17" s="317">
        <v>94000</v>
      </c>
      <c r="H17" s="317">
        <v>42000</v>
      </c>
      <c r="I17" s="317">
        <v>2498000</v>
      </c>
      <c r="J17" s="317" t="s">
        <v>8</v>
      </c>
      <c r="K17" s="317">
        <v>7</v>
      </c>
      <c r="L17" s="317">
        <v>41000</v>
      </c>
      <c r="M17" s="317">
        <v>87000</v>
      </c>
    </row>
    <row r="18" spans="1:13" ht="16.5" customHeight="1" x14ac:dyDescent="0.15">
      <c r="A18" s="46"/>
      <c r="B18" s="237"/>
      <c r="C18" s="266"/>
      <c r="D18" s="266"/>
      <c r="E18" s="317"/>
      <c r="F18" s="317"/>
      <c r="G18" s="317"/>
      <c r="H18" s="317"/>
      <c r="I18" s="317"/>
      <c r="J18" s="317"/>
      <c r="K18" s="317"/>
      <c r="L18" s="317"/>
      <c r="M18" s="317"/>
    </row>
    <row r="19" spans="1:13" ht="19.5" customHeight="1" x14ac:dyDescent="0.15">
      <c r="A19" s="68" t="s">
        <v>344</v>
      </c>
      <c r="B19" s="39">
        <f>SUM(C19:M19)+SUM(A61:M61)</f>
        <v>68725340</v>
      </c>
      <c r="C19" s="316">
        <v>29369000</v>
      </c>
      <c r="D19" s="316">
        <v>282351</v>
      </c>
      <c r="E19" s="316">
        <v>41000</v>
      </c>
      <c r="F19" s="316">
        <v>213000</v>
      </c>
      <c r="G19" s="316">
        <v>357000</v>
      </c>
      <c r="H19" s="316">
        <v>417000</v>
      </c>
      <c r="I19" s="316">
        <v>4019000</v>
      </c>
      <c r="J19" s="316">
        <v>15000</v>
      </c>
      <c r="K19" s="316">
        <v>2</v>
      </c>
      <c r="L19" s="316">
        <v>60000</v>
      </c>
      <c r="M19" s="316">
        <v>300000</v>
      </c>
    </row>
    <row r="20" spans="1:13" ht="19.5" customHeight="1" x14ac:dyDescent="0.15">
      <c r="A20" s="46" t="s">
        <v>345</v>
      </c>
      <c r="B20" s="242">
        <f t="shared" ref="B20:B23" si="2">SUM(C20:M20)+SUM(A62:M62)</f>
        <v>72355548</v>
      </c>
      <c r="C20" s="317">
        <v>28850398</v>
      </c>
      <c r="D20" s="317">
        <v>233001</v>
      </c>
      <c r="E20" s="317">
        <v>34000</v>
      </c>
      <c r="F20" s="317">
        <v>174000</v>
      </c>
      <c r="G20" s="317">
        <v>291000</v>
      </c>
      <c r="H20" s="317">
        <v>376000</v>
      </c>
      <c r="I20" s="317">
        <v>3373000</v>
      </c>
      <c r="J20" s="317" t="s">
        <v>8</v>
      </c>
      <c r="K20" s="317">
        <v>1</v>
      </c>
      <c r="L20" s="317">
        <v>58000</v>
      </c>
      <c r="M20" s="317">
        <v>363839</v>
      </c>
    </row>
    <row r="21" spans="1:13" ht="19.5" customHeight="1" x14ac:dyDescent="0.15">
      <c r="A21" s="46" t="s">
        <v>332</v>
      </c>
      <c r="B21" s="242">
        <f t="shared" si="2"/>
        <v>58237536</v>
      </c>
      <c r="C21" s="317">
        <v>20258158</v>
      </c>
      <c r="D21" s="317">
        <v>224760</v>
      </c>
      <c r="E21" s="317">
        <v>26000</v>
      </c>
      <c r="F21" s="317">
        <v>130000</v>
      </c>
      <c r="G21" s="317">
        <v>141000</v>
      </c>
      <c r="H21" s="317">
        <v>128000</v>
      </c>
      <c r="I21" s="317">
        <v>2928000</v>
      </c>
      <c r="J21" s="317" t="s">
        <v>8</v>
      </c>
      <c r="K21" s="317">
        <v>1</v>
      </c>
      <c r="L21" s="317">
        <v>48000</v>
      </c>
      <c r="M21" s="317">
        <v>337000</v>
      </c>
    </row>
    <row r="22" spans="1:13" ht="19.5" customHeight="1" x14ac:dyDescent="0.15">
      <c r="A22" s="46" t="s">
        <v>333</v>
      </c>
      <c r="B22" s="242">
        <f t="shared" si="2"/>
        <v>52209272</v>
      </c>
      <c r="C22" s="317">
        <v>22942452</v>
      </c>
      <c r="D22" s="317">
        <v>196932</v>
      </c>
      <c r="E22" s="317">
        <v>33583</v>
      </c>
      <c r="F22" s="317">
        <v>171372</v>
      </c>
      <c r="G22" s="317">
        <v>287654</v>
      </c>
      <c r="H22" s="317">
        <v>174563</v>
      </c>
      <c r="I22" s="317">
        <v>2680713</v>
      </c>
      <c r="J22" s="317" t="s">
        <v>8</v>
      </c>
      <c r="K22" s="317" t="s">
        <v>8</v>
      </c>
      <c r="L22" s="317">
        <v>40947</v>
      </c>
      <c r="M22" s="317">
        <v>134067</v>
      </c>
    </row>
    <row r="23" spans="1:13" ht="19.5" customHeight="1" x14ac:dyDescent="0.15">
      <c r="A23" s="46" t="s">
        <v>346</v>
      </c>
      <c r="B23" s="242">
        <f t="shared" si="2"/>
        <v>32276277</v>
      </c>
      <c r="C23" s="317">
        <v>14710663</v>
      </c>
      <c r="D23" s="317">
        <v>111910</v>
      </c>
      <c r="E23" s="317">
        <v>20900</v>
      </c>
      <c r="F23" s="317">
        <v>111000</v>
      </c>
      <c r="G23" s="317">
        <v>185000</v>
      </c>
      <c r="H23" s="317">
        <v>88000</v>
      </c>
      <c r="I23" s="317">
        <v>1485000</v>
      </c>
      <c r="J23" s="317" t="s">
        <v>8</v>
      </c>
      <c r="K23" s="317">
        <v>1</v>
      </c>
      <c r="L23" s="317">
        <v>26000</v>
      </c>
      <c r="M23" s="317">
        <v>152000</v>
      </c>
    </row>
    <row r="24" spans="1:13" ht="15.75" customHeight="1" x14ac:dyDescent="0.15">
      <c r="A24" s="46"/>
      <c r="B24" s="23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</row>
    <row r="25" spans="1:13" ht="19.5" customHeight="1" x14ac:dyDescent="0.15">
      <c r="A25" s="46" t="s">
        <v>347</v>
      </c>
      <c r="B25" s="242">
        <f>SUM(C25:M25)+SUM(A67:M67)</f>
        <v>25284812</v>
      </c>
      <c r="C25" s="317">
        <v>7454407</v>
      </c>
      <c r="D25" s="317">
        <v>88700</v>
      </c>
      <c r="E25" s="317">
        <v>10200</v>
      </c>
      <c r="F25" s="317">
        <v>52100</v>
      </c>
      <c r="G25" s="317">
        <v>56600</v>
      </c>
      <c r="H25" s="317">
        <v>59600</v>
      </c>
      <c r="I25" s="317">
        <v>1296000</v>
      </c>
      <c r="J25" s="317" t="s">
        <v>8</v>
      </c>
      <c r="K25" s="317">
        <v>1</v>
      </c>
      <c r="L25" s="317">
        <v>21000</v>
      </c>
      <c r="M25" s="317">
        <v>96797</v>
      </c>
    </row>
    <row r="26" spans="1:13" ht="19.5" customHeight="1" x14ac:dyDescent="0.15">
      <c r="A26" s="46" t="s">
        <v>348</v>
      </c>
      <c r="B26" s="242">
        <f t="shared" ref="B26:B29" si="3">SUM(C26:M26)+SUM(A68:M68)</f>
        <v>30437236</v>
      </c>
      <c r="C26" s="317">
        <v>12351899</v>
      </c>
      <c r="D26" s="317">
        <v>109011</v>
      </c>
      <c r="E26" s="317">
        <v>19875</v>
      </c>
      <c r="F26" s="317">
        <v>100962</v>
      </c>
      <c r="G26" s="317">
        <v>109732</v>
      </c>
      <c r="H26" s="317">
        <v>34129</v>
      </c>
      <c r="I26" s="317">
        <v>1622843</v>
      </c>
      <c r="J26" s="317" t="s">
        <v>8</v>
      </c>
      <c r="K26" s="317">
        <v>4</v>
      </c>
      <c r="L26" s="317">
        <v>25648</v>
      </c>
      <c r="M26" s="317">
        <v>111648</v>
      </c>
    </row>
    <row r="27" spans="1:13" ht="19.5" customHeight="1" x14ac:dyDescent="0.15">
      <c r="A27" s="46" t="s">
        <v>334</v>
      </c>
      <c r="B27" s="242">
        <f t="shared" si="3"/>
        <v>31724168</v>
      </c>
      <c r="C27" s="317">
        <v>12103120</v>
      </c>
      <c r="D27" s="317">
        <v>137049</v>
      </c>
      <c r="E27" s="317">
        <v>16511</v>
      </c>
      <c r="F27" s="317">
        <v>84228</v>
      </c>
      <c r="G27" s="317">
        <v>92762</v>
      </c>
      <c r="H27" s="317">
        <v>95221</v>
      </c>
      <c r="I27" s="317">
        <v>1684778</v>
      </c>
      <c r="J27" s="317" t="s">
        <v>8</v>
      </c>
      <c r="K27" s="317">
        <v>1</v>
      </c>
      <c r="L27" s="317">
        <v>33694</v>
      </c>
      <c r="M27" s="317">
        <v>107941</v>
      </c>
    </row>
    <row r="28" spans="1:13" ht="19.5" customHeight="1" x14ac:dyDescent="0.15">
      <c r="A28" s="46" t="s">
        <v>349</v>
      </c>
      <c r="B28" s="242">
        <f t="shared" si="3"/>
        <v>31698000</v>
      </c>
      <c r="C28" s="317">
        <v>9321882</v>
      </c>
      <c r="D28" s="317">
        <v>114000</v>
      </c>
      <c r="E28" s="317">
        <v>13000</v>
      </c>
      <c r="F28" s="317">
        <v>67000</v>
      </c>
      <c r="G28" s="317">
        <v>70000</v>
      </c>
      <c r="H28" s="317">
        <v>60000</v>
      </c>
      <c r="I28" s="317">
        <v>1561000</v>
      </c>
      <c r="J28" s="317" t="s">
        <v>8</v>
      </c>
      <c r="K28" s="317" t="s">
        <v>8</v>
      </c>
      <c r="L28" s="317">
        <v>27000</v>
      </c>
      <c r="M28" s="317">
        <v>91446</v>
      </c>
    </row>
    <row r="29" spans="1:13" ht="19.5" customHeight="1" x14ac:dyDescent="0.15">
      <c r="A29" s="46" t="s">
        <v>73</v>
      </c>
      <c r="B29" s="242">
        <f t="shared" si="3"/>
        <v>44820000</v>
      </c>
      <c r="C29" s="317">
        <v>16620742</v>
      </c>
      <c r="D29" s="317">
        <v>143001</v>
      </c>
      <c r="E29" s="317">
        <v>23000</v>
      </c>
      <c r="F29" s="317">
        <v>116000</v>
      </c>
      <c r="G29" s="317">
        <v>105000</v>
      </c>
      <c r="H29" s="317">
        <v>76000</v>
      </c>
      <c r="I29" s="317">
        <v>2250000</v>
      </c>
      <c r="J29" s="317" t="s">
        <v>8</v>
      </c>
      <c r="K29" s="317" t="s">
        <v>8</v>
      </c>
      <c r="L29" s="317">
        <v>40000</v>
      </c>
      <c r="M29" s="317">
        <v>175485</v>
      </c>
    </row>
    <row r="30" spans="1:13" ht="13.5" customHeight="1" x14ac:dyDescent="0.15">
      <c r="A30" s="46"/>
      <c r="B30" s="23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</row>
    <row r="31" spans="1:13" ht="19.5" customHeight="1" x14ac:dyDescent="0.15">
      <c r="A31" s="46" t="s">
        <v>74</v>
      </c>
      <c r="B31" s="242">
        <f>SUM(C31:M31)+SUM(A73:M73)</f>
        <v>28955130</v>
      </c>
      <c r="C31" s="317">
        <v>9871679</v>
      </c>
      <c r="D31" s="317">
        <v>121466</v>
      </c>
      <c r="E31" s="317">
        <v>10100</v>
      </c>
      <c r="F31" s="317">
        <v>51300</v>
      </c>
      <c r="G31" s="317">
        <v>46500</v>
      </c>
      <c r="H31" s="317">
        <v>77000</v>
      </c>
      <c r="I31" s="317">
        <v>1506500</v>
      </c>
      <c r="J31" s="317" t="s">
        <v>8</v>
      </c>
      <c r="K31" s="317">
        <v>5</v>
      </c>
      <c r="L31" s="317">
        <v>26100</v>
      </c>
      <c r="M31" s="317">
        <v>272698</v>
      </c>
    </row>
    <row r="32" spans="1:13" ht="19.5" customHeight="1" x14ac:dyDescent="0.15">
      <c r="A32" s="46" t="s">
        <v>350</v>
      </c>
      <c r="B32" s="242">
        <f t="shared" ref="B32:B35" si="4">SUM(C32:M32)+SUM(A74:M74)</f>
        <v>64258873</v>
      </c>
      <c r="C32" s="317">
        <v>27330694</v>
      </c>
      <c r="D32" s="317">
        <v>241463</v>
      </c>
      <c r="E32" s="317">
        <v>32209</v>
      </c>
      <c r="F32" s="317">
        <v>164312</v>
      </c>
      <c r="G32" s="317">
        <v>169347</v>
      </c>
      <c r="H32" s="317">
        <v>229347</v>
      </c>
      <c r="I32" s="317">
        <v>3181308</v>
      </c>
      <c r="J32" s="317">
        <v>25764</v>
      </c>
      <c r="K32" s="317">
        <v>1</v>
      </c>
      <c r="L32" s="317">
        <v>58150</v>
      </c>
      <c r="M32" s="317">
        <v>616824</v>
      </c>
    </row>
    <row r="33" spans="1:15" ht="19.5" customHeight="1" x14ac:dyDescent="0.15">
      <c r="A33" s="46" t="s">
        <v>351</v>
      </c>
      <c r="B33" s="242">
        <f t="shared" si="4"/>
        <v>37037958</v>
      </c>
      <c r="C33" s="317">
        <v>14983250</v>
      </c>
      <c r="D33" s="317">
        <v>139137</v>
      </c>
      <c r="E33" s="317">
        <v>21135</v>
      </c>
      <c r="F33" s="317">
        <v>107816</v>
      </c>
      <c r="G33" s="317">
        <v>90483</v>
      </c>
      <c r="H33" s="317">
        <v>95969</v>
      </c>
      <c r="I33" s="317">
        <v>1895388</v>
      </c>
      <c r="J33" s="317">
        <v>68942</v>
      </c>
      <c r="K33" s="317" t="s">
        <v>8</v>
      </c>
      <c r="L33" s="317">
        <v>32801</v>
      </c>
      <c r="M33" s="317">
        <v>126376</v>
      </c>
    </row>
    <row r="34" spans="1:15" ht="19.5" customHeight="1" x14ac:dyDescent="0.15">
      <c r="A34" s="46" t="s">
        <v>352</v>
      </c>
      <c r="B34" s="242">
        <f t="shared" si="4"/>
        <v>22968118</v>
      </c>
      <c r="C34" s="317">
        <v>9748126</v>
      </c>
      <c r="D34" s="317">
        <v>98053</v>
      </c>
      <c r="E34" s="317">
        <v>10654</v>
      </c>
      <c r="F34" s="317">
        <v>54122</v>
      </c>
      <c r="G34" s="317">
        <v>58823</v>
      </c>
      <c r="H34" s="317">
        <v>104940</v>
      </c>
      <c r="I34" s="317">
        <v>1211720</v>
      </c>
      <c r="J34" s="317" t="s">
        <v>434</v>
      </c>
      <c r="K34" s="317">
        <v>1</v>
      </c>
      <c r="L34" s="317">
        <v>23558</v>
      </c>
      <c r="M34" s="317">
        <v>64148</v>
      </c>
    </row>
    <row r="35" spans="1:15" ht="19.5" customHeight="1" x14ac:dyDescent="0.15">
      <c r="A35" s="46" t="s">
        <v>75</v>
      </c>
      <c r="B35" s="242">
        <f t="shared" si="4"/>
        <v>33209868</v>
      </c>
      <c r="C35" s="317">
        <v>10024231</v>
      </c>
      <c r="D35" s="317">
        <v>132081</v>
      </c>
      <c r="E35" s="317">
        <v>13415</v>
      </c>
      <c r="F35" s="317">
        <v>68148</v>
      </c>
      <c r="G35" s="317">
        <v>74067</v>
      </c>
      <c r="H35" s="317">
        <v>74498</v>
      </c>
      <c r="I35" s="317">
        <v>1776871</v>
      </c>
      <c r="J35" s="317">
        <v>46553</v>
      </c>
      <c r="K35" s="317" t="s">
        <v>8</v>
      </c>
      <c r="L35" s="317">
        <v>37906</v>
      </c>
      <c r="M35" s="317">
        <v>187513</v>
      </c>
    </row>
    <row r="36" spans="1:15" ht="15" customHeight="1" x14ac:dyDescent="0.15">
      <c r="A36" s="46"/>
      <c r="B36" s="237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</row>
    <row r="37" spans="1:15" ht="19.5" customHeight="1" x14ac:dyDescent="0.15">
      <c r="A37" s="46" t="s">
        <v>335</v>
      </c>
      <c r="B37" s="321" t="s">
        <v>8</v>
      </c>
      <c r="C37" s="321" t="s">
        <v>8</v>
      </c>
      <c r="D37" s="321" t="s">
        <v>8</v>
      </c>
      <c r="E37" s="321" t="s">
        <v>8</v>
      </c>
      <c r="F37" s="321" t="s">
        <v>8</v>
      </c>
      <c r="G37" s="321" t="s">
        <v>8</v>
      </c>
      <c r="H37" s="321" t="s">
        <v>8</v>
      </c>
      <c r="I37" s="321" t="s">
        <v>8</v>
      </c>
      <c r="J37" s="321" t="s">
        <v>8</v>
      </c>
      <c r="K37" s="321" t="s">
        <v>8</v>
      </c>
      <c r="L37" s="321" t="s">
        <v>8</v>
      </c>
      <c r="M37" s="321" t="s">
        <v>8</v>
      </c>
    </row>
    <row r="38" spans="1:15" ht="4.5" customHeight="1" x14ac:dyDescent="0.15">
      <c r="A38" s="236"/>
      <c r="B38" s="60"/>
      <c r="C38" s="61"/>
      <c r="D38" s="61"/>
      <c r="E38" s="61"/>
      <c r="F38" s="69"/>
      <c r="G38" s="69"/>
      <c r="H38" s="61"/>
      <c r="I38" s="61"/>
      <c r="J38" s="61"/>
      <c r="K38" s="61"/>
      <c r="L38" s="61"/>
      <c r="M38" s="61"/>
    </row>
    <row r="39" spans="1:15" x14ac:dyDescent="0.15">
      <c r="A39" s="2"/>
      <c r="G39" s="4"/>
      <c r="H39" s="4"/>
    </row>
    <row r="40" spans="1:15" x14ac:dyDescent="0.15">
      <c r="A40" s="2"/>
    </row>
    <row r="42" spans="1:15" ht="13.5" customHeight="1" x14ac:dyDescent="0.15"/>
    <row r="43" spans="1:15" ht="14.25" customHeight="1" x14ac:dyDescent="0.15"/>
    <row r="44" spans="1:15" ht="22.5" customHeight="1" x14ac:dyDescent="0.15">
      <c r="A44" s="387" t="s">
        <v>683</v>
      </c>
      <c r="B44" s="387"/>
      <c r="C44" s="387"/>
      <c r="D44" s="387"/>
      <c r="E44" s="387"/>
      <c r="F44" s="387"/>
      <c r="G44" s="387"/>
      <c r="H44" s="388" t="s">
        <v>541</v>
      </c>
      <c r="I44" s="388"/>
      <c r="J44" s="388"/>
      <c r="K44" s="388"/>
      <c r="L44" s="388"/>
      <c r="M44" s="388"/>
      <c r="N44" s="245"/>
    </row>
    <row r="45" spans="1:15" x14ac:dyDescent="0.15">
      <c r="A45" s="4"/>
      <c r="K45" s="389" t="s">
        <v>553</v>
      </c>
      <c r="L45" s="390"/>
      <c r="M45" s="390"/>
    </row>
    <row r="46" spans="1:15" ht="13.7" customHeight="1" x14ac:dyDescent="0.15">
      <c r="A46" s="361" t="s">
        <v>538</v>
      </c>
      <c r="B46" s="238" t="s">
        <v>413</v>
      </c>
      <c r="C46" s="361" t="s">
        <v>377</v>
      </c>
      <c r="D46" s="361" t="s">
        <v>376</v>
      </c>
      <c r="E46" s="361" t="s">
        <v>16</v>
      </c>
      <c r="F46" s="238" t="s">
        <v>416</v>
      </c>
      <c r="G46" s="394" t="s">
        <v>374</v>
      </c>
      <c r="H46" s="394" t="s">
        <v>373</v>
      </c>
      <c r="I46" s="361" t="s">
        <v>380</v>
      </c>
      <c r="J46" s="361" t="s">
        <v>379</v>
      </c>
      <c r="K46" s="361" t="s">
        <v>378</v>
      </c>
      <c r="L46" s="394" t="s">
        <v>381</v>
      </c>
      <c r="M46" s="391" t="s">
        <v>382</v>
      </c>
      <c r="O46" s="235"/>
    </row>
    <row r="47" spans="1:15" ht="13.7" customHeight="1" x14ac:dyDescent="0.15">
      <c r="A47" s="386"/>
      <c r="B47" s="240" t="s">
        <v>414</v>
      </c>
      <c r="C47" s="386"/>
      <c r="D47" s="386"/>
      <c r="E47" s="386"/>
      <c r="F47" s="240" t="s">
        <v>417</v>
      </c>
      <c r="G47" s="395"/>
      <c r="H47" s="395"/>
      <c r="I47" s="386"/>
      <c r="J47" s="386"/>
      <c r="K47" s="386"/>
      <c r="L47" s="395"/>
      <c r="M47" s="392"/>
      <c r="O47" s="235"/>
    </row>
    <row r="48" spans="1:15" ht="13.7" customHeight="1" x14ac:dyDescent="0.15">
      <c r="A48" s="363"/>
      <c r="B48" s="239" t="s">
        <v>415</v>
      </c>
      <c r="C48" s="363"/>
      <c r="D48" s="363"/>
      <c r="E48" s="363"/>
      <c r="F48" s="239" t="s">
        <v>415</v>
      </c>
      <c r="G48" s="396"/>
      <c r="H48" s="396"/>
      <c r="I48" s="363"/>
      <c r="J48" s="363"/>
      <c r="K48" s="363"/>
      <c r="L48" s="396"/>
      <c r="M48" s="393"/>
      <c r="O48" s="235"/>
    </row>
    <row r="49" spans="1:13" ht="19.5" customHeight="1" x14ac:dyDescent="0.15">
      <c r="A49" s="317">
        <v>4320000</v>
      </c>
      <c r="B49" s="317">
        <v>78970</v>
      </c>
      <c r="C49" s="317">
        <v>745757</v>
      </c>
      <c r="D49" s="317">
        <v>4351542</v>
      </c>
      <c r="E49" s="317">
        <v>46712595</v>
      </c>
      <c r="F49" s="317" t="s">
        <v>8</v>
      </c>
      <c r="G49" s="317">
        <v>29488566</v>
      </c>
      <c r="H49" s="317">
        <v>676183</v>
      </c>
      <c r="I49" s="317">
        <v>202390</v>
      </c>
      <c r="J49" s="317">
        <v>2636438</v>
      </c>
      <c r="K49" s="317">
        <v>35023</v>
      </c>
      <c r="L49" s="317">
        <v>1318746</v>
      </c>
      <c r="M49" s="317">
        <v>26192100</v>
      </c>
    </row>
    <row r="50" spans="1:13" ht="19.5" customHeight="1" x14ac:dyDescent="0.15">
      <c r="A50" s="317">
        <v>30000</v>
      </c>
      <c r="B50" s="317">
        <v>23000</v>
      </c>
      <c r="C50" s="317">
        <v>290076</v>
      </c>
      <c r="D50" s="317">
        <v>1392176</v>
      </c>
      <c r="E50" s="317">
        <v>16394321</v>
      </c>
      <c r="F50" s="317">
        <v>243641</v>
      </c>
      <c r="G50" s="317">
        <v>9466296</v>
      </c>
      <c r="H50" s="317">
        <v>34072</v>
      </c>
      <c r="I50" s="317">
        <v>49406</v>
      </c>
      <c r="J50" s="317">
        <v>737641</v>
      </c>
      <c r="K50" s="317">
        <v>438600</v>
      </c>
      <c r="L50" s="317">
        <v>669795</v>
      </c>
      <c r="M50" s="317">
        <v>3519700</v>
      </c>
    </row>
    <row r="51" spans="1:13" ht="19.5" customHeight="1" x14ac:dyDescent="0.15">
      <c r="A51" s="317">
        <v>100</v>
      </c>
      <c r="B51" s="317">
        <v>12500</v>
      </c>
      <c r="C51" s="317">
        <v>306355</v>
      </c>
      <c r="D51" s="317">
        <v>1373222</v>
      </c>
      <c r="E51" s="317">
        <v>10172728</v>
      </c>
      <c r="F51" s="317" t="s">
        <v>8</v>
      </c>
      <c r="G51" s="317">
        <v>8059128</v>
      </c>
      <c r="H51" s="317">
        <v>103632</v>
      </c>
      <c r="I51" s="317">
        <v>36100</v>
      </c>
      <c r="J51" s="317">
        <v>4164603</v>
      </c>
      <c r="K51" s="317">
        <v>700000</v>
      </c>
      <c r="L51" s="317">
        <v>398482</v>
      </c>
      <c r="M51" s="317">
        <v>1712000</v>
      </c>
    </row>
    <row r="52" spans="1:13" ht="19.5" customHeight="1" x14ac:dyDescent="0.15">
      <c r="A52" s="317">
        <v>1</v>
      </c>
      <c r="B52" s="317">
        <v>17767</v>
      </c>
      <c r="C52" s="317">
        <v>455056</v>
      </c>
      <c r="D52" s="317">
        <v>1330436</v>
      </c>
      <c r="E52" s="317">
        <v>13892181</v>
      </c>
      <c r="F52" s="317" t="s">
        <v>8</v>
      </c>
      <c r="G52" s="317">
        <v>10202235</v>
      </c>
      <c r="H52" s="317">
        <v>638450</v>
      </c>
      <c r="I52" s="317">
        <v>31607</v>
      </c>
      <c r="J52" s="317">
        <v>2615935</v>
      </c>
      <c r="K52" s="317">
        <v>1000000</v>
      </c>
      <c r="L52" s="317">
        <v>581455</v>
      </c>
      <c r="M52" s="317">
        <v>812100</v>
      </c>
    </row>
    <row r="53" spans="1:13" ht="19.5" customHeight="1" x14ac:dyDescent="0.15">
      <c r="A53" s="317">
        <v>3540001</v>
      </c>
      <c r="B53" s="317">
        <v>17000</v>
      </c>
      <c r="C53" s="317">
        <v>460245</v>
      </c>
      <c r="D53" s="317">
        <v>1032982</v>
      </c>
      <c r="E53" s="317">
        <v>9927155</v>
      </c>
      <c r="F53" s="317" t="s">
        <v>8</v>
      </c>
      <c r="G53" s="317">
        <v>7746383</v>
      </c>
      <c r="H53" s="317">
        <v>252582</v>
      </c>
      <c r="I53" s="317">
        <v>55000</v>
      </c>
      <c r="J53" s="317">
        <v>553928</v>
      </c>
      <c r="K53" s="317">
        <v>350000</v>
      </c>
      <c r="L53" s="317">
        <v>2015076</v>
      </c>
      <c r="M53" s="317">
        <v>2387800</v>
      </c>
    </row>
    <row r="54" spans="1:13" ht="19.5" customHeight="1" x14ac:dyDescent="0.15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9"/>
    </row>
    <row r="55" spans="1:13" ht="19.5" customHeight="1" x14ac:dyDescent="0.15">
      <c r="A55" s="317">
        <v>1</v>
      </c>
      <c r="B55" s="317">
        <v>22075</v>
      </c>
      <c r="C55" s="317">
        <v>477512</v>
      </c>
      <c r="D55" s="317">
        <v>2381006</v>
      </c>
      <c r="E55" s="317">
        <v>20594074</v>
      </c>
      <c r="F55" s="317">
        <v>4449</v>
      </c>
      <c r="G55" s="317">
        <v>12854057</v>
      </c>
      <c r="H55" s="317">
        <v>152029</v>
      </c>
      <c r="I55" s="317">
        <v>1330758</v>
      </c>
      <c r="J55" s="317">
        <v>6455298</v>
      </c>
      <c r="K55" s="317">
        <v>1100001</v>
      </c>
      <c r="L55" s="317">
        <v>4311207</v>
      </c>
      <c r="M55" s="317">
        <v>3877000</v>
      </c>
    </row>
    <row r="56" spans="1:13" ht="19.5" customHeight="1" x14ac:dyDescent="0.15">
      <c r="A56" s="317">
        <v>360000</v>
      </c>
      <c r="B56" s="317">
        <v>13000</v>
      </c>
      <c r="C56" s="317">
        <v>273782</v>
      </c>
      <c r="D56" s="317">
        <v>865608</v>
      </c>
      <c r="E56" s="317">
        <v>10056822</v>
      </c>
      <c r="F56" s="317">
        <v>14211</v>
      </c>
      <c r="G56" s="317">
        <v>6666059</v>
      </c>
      <c r="H56" s="317">
        <v>7211</v>
      </c>
      <c r="I56" s="317">
        <v>122189</v>
      </c>
      <c r="J56" s="317">
        <v>1608589</v>
      </c>
      <c r="K56" s="317">
        <v>400000</v>
      </c>
      <c r="L56" s="317">
        <v>332427</v>
      </c>
      <c r="M56" s="317">
        <v>1254000</v>
      </c>
    </row>
    <row r="57" spans="1:13" ht="19.5" customHeight="1" x14ac:dyDescent="0.15">
      <c r="A57" s="317">
        <v>60000</v>
      </c>
      <c r="B57" s="317">
        <v>24000</v>
      </c>
      <c r="C57" s="317">
        <v>1123549</v>
      </c>
      <c r="D57" s="317">
        <v>1739079</v>
      </c>
      <c r="E57" s="317">
        <v>16109979</v>
      </c>
      <c r="F57" s="317" t="s">
        <v>8</v>
      </c>
      <c r="G57" s="317">
        <v>12790302</v>
      </c>
      <c r="H57" s="317">
        <v>150614</v>
      </c>
      <c r="I57" s="317">
        <v>49002</v>
      </c>
      <c r="J57" s="317">
        <v>2492003</v>
      </c>
      <c r="K57" s="317">
        <v>500001</v>
      </c>
      <c r="L57" s="317">
        <v>399444</v>
      </c>
      <c r="M57" s="317">
        <v>3604000</v>
      </c>
    </row>
    <row r="58" spans="1:13" ht="19.5" customHeight="1" x14ac:dyDescent="0.15">
      <c r="A58" s="317">
        <v>1729000</v>
      </c>
      <c r="B58" s="317">
        <v>48000</v>
      </c>
      <c r="C58" s="317">
        <v>720981</v>
      </c>
      <c r="D58" s="317">
        <v>2991179</v>
      </c>
      <c r="E58" s="317">
        <v>34144045</v>
      </c>
      <c r="F58" s="317" t="s">
        <v>8</v>
      </c>
      <c r="G58" s="317">
        <v>24317902</v>
      </c>
      <c r="H58" s="317">
        <v>287972</v>
      </c>
      <c r="I58" s="317">
        <v>111725</v>
      </c>
      <c r="J58" s="317">
        <v>4880063</v>
      </c>
      <c r="K58" s="317">
        <v>1000000</v>
      </c>
      <c r="L58" s="317">
        <v>2068636</v>
      </c>
      <c r="M58" s="317">
        <v>23612000</v>
      </c>
    </row>
    <row r="59" spans="1:13" ht="19.5" customHeight="1" x14ac:dyDescent="0.15">
      <c r="A59" s="317">
        <v>50000</v>
      </c>
      <c r="B59" s="317">
        <v>7000</v>
      </c>
      <c r="C59" s="317">
        <v>320235</v>
      </c>
      <c r="D59" s="317">
        <v>975083</v>
      </c>
      <c r="E59" s="317">
        <v>9387304</v>
      </c>
      <c r="F59" s="317" t="s">
        <v>8</v>
      </c>
      <c r="G59" s="317">
        <v>7125262</v>
      </c>
      <c r="H59" s="317">
        <v>11864</v>
      </c>
      <c r="I59" s="317">
        <v>29009</v>
      </c>
      <c r="J59" s="317">
        <v>2366103</v>
      </c>
      <c r="K59" s="317">
        <v>500000</v>
      </c>
      <c r="L59" s="317">
        <v>181502</v>
      </c>
      <c r="M59" s="317">
        <v>1655300</v>
      </c>
    </row>
    <row r="60" spans="1:13" ht="19.5" customHeight="1" x14ac:dyDescent="0.15">
      <c r="A60" s="317"/>
      <c r="B60" s="317"/>
      <c r="C60" s="317"/>
      <c r="D60" s="317"/>
      <c r="E60" s="266"/>
      <c r="F60" s="317"/>
      <c r="G60" s="266"/>
      <c r="H60" s="266"/>
      <c r="I60" s="317"/>
      <c r="J60" s="317"/>
      <c r="K60" s="317"/>
      <c r="L60" s="266"/>
      <c r="M60" s="317"/>
    </row>
    <row r="61" spans="1:13" ht="19.5" customHeight="1" x14ac:dyDescent="0.15">
      <c r="A61" s="316">
        <v>940000</v>
      </c>
      <c r="B61" s="316">
        <v>18000</v>
      </c>
      <c r="C61" s="316">
        <v>380456</v>
      </c>
      <c r="D61" s="316">
        <v>1343954</v>
      </c>
      <c r="E61" s="316">
        <v>13616974</v>
      </c>
      <c r="F61" s="316" t="s">
        <v>8</v>
      </c>
      <c r="G61" s="316">
        <v>10433466</v>
      </c>
      <c r="H61" s="316">
        <v>166349</v>
      </c>
      <c r="I61" s="316">
        <v>2000</v>
      </c>
      <c r="J61" s="316">
        <v>1862799</v>
      </c>
      <c r="K61" s="316">
        <v>1000000</v>
      </c>
      <c r="L61" s="316">
        <v>473889</v>
      </c>
      <c r="M61" s="316">
        <v>3414100</v>
      </c>
    </row>
    <row r="62" spans="1:13" ht="19.5" customHeight="1" x14ac:dyDescent="0.15">
      <c r="A62" s="317">
        <v>1591000</v>
      </c>
      <c r="B62" s="317">
        <v>17000</v>
      </c>
      <c r="C62" s="317">
        <v>321554</v>
      </c>
      <c r="D62" s="317">
        <v>1331219</v>
      </c>
      <c r="E62" s="317">
        <v>14405059</v>
      </c>
      <c r="F62" s="317" t="s">
        <v>8</v>
      </c>
      <c r="G62" s="317">
        <v>10258548</v>
      </c>
      <c r="H62" s="317">
        <v>110360</v>
      </c>
      <c r="I62" s="317">
        <v>11200</v>
      </c>
      <c r="J62" s="317">
        <v>5653870</v>
      </c>
      <c r="K62" s="317">
        <v>301300</v>
      </c>
      <c r="L62" s="317">
        <v>1007799</v>
      </c>
      <c r="M62" s="317">
        <v>3593400</v>
      </c>
    </row>
    <row r="63" spans="1:13" ht="19.5" customHeight="1" x14ac:dyDescent="0.15">
      <c r="A63" s="317">
        <v>4531500</v>
      </c>
      <c r="B63" s="317">
        <v>13000</v>
      </c>
      <c r="C63" s="317">
        <v>268025</v>
      </c>
      <c r="D63" s="317">
        <v>899152</v>
      </c>
      <c r="E63" s="317">
        <v>11381153</v>
      </c>
      <c r="F63" s="317" t="s">
        <v>8</v>
      </c>
      <c r="G63" s="317">
        <v>9763820</v>
      </c>
      <c r="H63" s="317">
        <v>15869</v>
      </c>
      <c r="I63" s="317">
        <v>10041</v>
      </c>
      <c r="J63" s="317">
        <v>1794104</v>
      </c>
      <c r="K63" s="317">
        <v>50000</v>
      </c>
      <c r="L63" s="317">
        <v>220553</v>
      </c>
      <c r="M63" s="317">
        <v>5069400</v>
      </c>
    </row>
    <row r="64" spans="1:13" ht="19.5" customHeight="1" x14ac:dyDescent="0.15">
      <c r="A64" s="317">
        <v>50000</v>
      </c>
      <c r="B64" s="317">
        <v>8878</v>
      </c>
      <c r="C64" s="317">
        <v>348168</v>
      </c>
      <c r="D64" s="317">
        <v>1006550</v>
      </c>
      <c r="E64" s="317">
        <v>8393668</v>
      </c>
      <c r="F64" s="317" t="s">
        <v>8</v>
      </c>
      <c r="G64" s="317">
        <v>7416196</v>
      </c>
      <c r="H64" s="317">
        <v>139511</v>
      </c>
      <c r="I64" s="317">
        <v>47100</v>
      </c>
      <c r="J64" s="317">
        <v>2045911</v>
      </c>
      <c r="K64" s="317">
        <v>700000</v>
      </c>
      <c r="L64" s="317">
        <v>848307</v>
      </c>
      <c r="M64" s="317">
        <v>4542700</v>
      </c>
    </row>
    <row r="65" spans="1:13" ht="19.5" customHeight="1" x14ac:dyDescent="0.15">
      <c r="A65" s="317">
        <v>200000</v>
      </c>
      <c r="B65" s="317">
        <v>9000</v>
      </c>
      <c r="C65" s="317">
        <v>148652</v>
      </c>
      <c r="D65" s="317">
        <v>768927</v>
      </c>
      <c r="E65" s="317">
        <v>5855724</v>
      </c>
      <c r="F65" s="317" t="s">
        <v>8</v>
      </c>
      <c r="G65" s="317">
        <v>5240656</v>
      </c>
      <c r="H65" s="317">
        <v>132043</v>
      </c>
      <c r="I65" s="317">
        <v>3</v>
      </c>
      <c r="J65" s="317">
        <v>1168099</v>
      </c>
      <c r="K65" s="317">
        <v>200574</v>
      </c>
      <c r="L65" s="317">
        <v>301325</v>
      </c>
      <c r="M65" s="317">
        <v>1360800</v>
      </c>
    </row>
    <row r="66" spans="1:13" ht="19.5" customHeigh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</row>
    <row r="67" spans="1:13" ht="19.5" customHeight="1" x14ac:dyDescent="0.15">
      <c r="A67" s="317">
        <v>2525695</v>
      </c>
      <c r="B67" s="317">
        <v>8995</v>
      </c>
      <c r="C67" s="317">
        <v>111729</v>
      </c>
      <c r="D67" s="317">
        <v>396597</v>
      </c>
      <c r="E67" s="317">
        <v>5550531</v>
      </c>
      <c r="F67" s="317">
        <v>1720662</v>
      </c>
      <c r="G67" s="317">
        <v>3830654</v>
      </c>
      <c r="H67" s="317">
        <v>15621</v>
      </c>
      <c r="I67" s="317">
        <v>6</v>
      </c>
      <c r="J67" s="317">
        <v>841970</v>
      </c>
      <c r="K67" s="317">
        <v>100000</v>
      </c>
      <c r="L67" s="317">
        <v>278947</v>
      </c>
      <c r="M67" s="317">
        <v>768000</v>
      </c>
    </row>
    <row r="68" spans="1:13" ht="19.5" customHeight="1" x14ac:dyDescent="0.15">
      <c r="A68" s="317">
        <v>1628000</v>
      </c>
      <c r="B68" s="317">
        <v>5697</v>
      </c>
      <c r="C68" s="317">
        <v>252006</v>
      </c>
      <c r="D68" s="317">
        <v>526603</v>
      </c>
      <c r="E68" s="317">
        <v>5500695</v>
      </c>
      <c r="F68" s="317" t="s">
        <v>8</v>
      </c>
      <c r="G68" s="317">
        <v>5110801</v>
      </c>
      <c r="H68" s="317">
        <v>59062</v>
      </c>
      <c r="I68" s="317">
        <v>17119</v>
      </c>
      <c r="J68" s="317">
        <v>212676</v>
      </c>
      <c r="K68" s="317">
        <v>100000</v>
      </c>
      <c r="L68" s="317">
        <v>421126</v>
      </c>
      <c r="M68" s="317">
        <v>2117700</v>
      </c>
    </row>
    <row r="69" spans="1:13" ht="19.5" customHeight="1" x14ac:dyDescent="0.15">
      <c r="A69" s="317">
        <v>1580000</v>
      </c>
      <c r="B69" s="317">
        <v>11406</v>
      </c>
      <c r="C69" s="317">
        <v>161667</v>
      </c>
      <c r="D69" s="317">
        <v>461004</v>
      </c>
      <c r="E69" s="317">
        <v>6698020</v>
      </c>
      <c r="F69" s="317" t="s">
        <v>8</v>
      </c>
      <c r="G69" s="317">
        <v>5308642</v>
      </c>
      <c r="H69" s="317">
        <v>23725</v>
      </c>
      <c r="I69" s="317">
        <v>33100</v>
      </c>
      <c r="J69" s="317">
        <v>1107007</v>
      </c>
      <c r="K69" s="317">
        <v>200000</v>
      </c>
      <c r="L69" s="317">
        <v>184292</v>
      </c>
      <c r="M69" s="317">
        <v>1600000</v>
      </c>
    </row>
    <row r="70" spans="1:13" ht="19.5" customHeight="1" x14ac:dyDescent="0.15">
      <c r="A70" s="317">
        <v>3816000</v>
      </c>
      <c r="B70" s="317">
        <v>6000</v>
      </c>
      <c r="C70" s="317">
        <v>124209</v>
      </c>
      <c r="D70" s="317">
        <v>444143</v>
      </c>
      <c r="E70" s="317">
        <v>6317158</v>
      </c>
      <c r="F70" s="317">
        <v>38000</v>
      </c>
      <c r="G70" s="317">
        <v>5522275</v>
      </c>
      <c r="H70" s="317">
        <v>8488</v>
      </c>
      <c r="I70" s="317">
        <v>5001</v>
      </c>
      <c r="J70" s="317">
        <v>1334825</v>
      </c>
      <c r="K70" s="317">
        <v>400000</v>
      </c>
      <c r="L70" s="317">
        <v>180573</v>
      </c>
      <c r="M70" s="317">
        <v>2176000</v>
      </c>
    </row>
    <row r="71" spans="1:13" ht="19.5" customHeight="1" x14ac:dyDescent="0.15">
      <c r="A71" s="317">
        <v>2990000</v>
      </c>
      <c r="B71" s="317">
        <v>12500</v>
      </c>
      <c r="C71" s="317">
        <v>136728</v>
      </c>
      <c r="D71" s="317">
        <v>697038</v>
      </c>
      <c r="E71" s="317">
        <v>8638840</v>
      </c>
      <c r="F71" s="317" t="s">
        <v>8</v>
      </c>
      <c r="G71" s="317">
        <v>6916756</v>
      </c>
      <c r="H71" s="317">
        <v>197401</v>
      </c>
      <c r="I71" s="317">
        <v>22801</v>
      </c>
      <c r="J71" s="317">
        <v>1631212</v>
      </c>
      <c r="K71" s="317">
        <v>250000</v>
      </c>
      <c r="L71" s="317">
        <v>340196</v>
      </c>
      <c r="M71" s="317">
        <v>3437300</v>
      </c>
    </row>
    <row r="72" spans="1:13" ht="19.5" customHeight="1" x14ac:dyDescent="0.15">
      <c r="A72" s="317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</row>
    <row r="73" spans="1:13" ht="19.5" customHeight="1" x14ac:dyDescent="0.15">
      <c r="A73" s="317">
        <v>2159625</v>
      </c>
      <c r="B73" s="317">
        <v>10706</v>
      </c>
      <c r="C73" s="317">
        <v>113977</v>
      </c>
      <c r="D73" s="317">
        <v>275897</v>
      </c>
      <c r="E73" s="317">
        <v>6470523</v>
      </c>
      <c r="F73" s="317">
        <v>459630</v>
      </c>
      <c r="G73" s="317">
        <v>4903326</v>
      </c>
      <c r="H73" s="317">
        <v>9113</v>
      </c>
      <c r="I73" s="317">
        <v>15258</v>
      </c>
      <c r="J73" s="317">
        <v>572562</v>
      </c>
      <c r="K73" s="317">
        <v>500000</v>
      </c>
      <c r="L73" s="317">
        <v>176836</v>
      </c>
      <c r="M73" s="317">
        <v>1304329</v>
      </c>
    </row>
    <row r="74" spans="1:13" ht="19.5" customHeight="1" x14ac:dyDescent="0.15">
      <c r="A74" s="317">
        <v>64000</v>
      </c>
      <c r="B74" s="317">
        <v>13960</v>
      </c>
      <c r="C74" s="317">
        <v>329612</v>
      </c>
      <c r="D74" s="317">
        <v>1080487</v>
      </c>
      <c r="E74" s="317">
        <v>10698473</v>
      </c>
      <c r="F74" s="317">
        <v>25714</v>
      </c>
      <c r="G74" s="317">
        <v>8689435</v>
      </c>
      <c r="H74" s="317">
        <v>77289</v>
      </c>
      <c r="I74" s="317">
        <v>15060</v>
      </c>
      <c r="J74" s="317">
        <v>6131580</v>
      </c>
      <c r="K74" s="317">
        <v>600000</v>
      </c>
      <c r="L74" s="317">
        <v>382044</v>
      </c>
      <c r="M74" s="317">
        <v>4101800</v>
      </c>
    </row>
    <row r="75" spans="1:13" ht="19.5" customHeight="1" x14ac:dyDescent="0.15">
      <c r="A75" s="317">
        <v>747723</v>
      </c>
      <c r="B75" s="317">
        <v>9399</v>
      </c>
      <c r="C75" s="317">
        <v>258603</v>
      </c>
      <c r="D75" s="317">
        <v>751003</v>
      </c>
      <c r="E75" s="317">
        <v>6600648</v>
      </c>
      <c r="F75" s="317">
        <v>233460</v>
      </c>
      <c r="G75" s="317">
        <v>7069845</v>
      </c>
      <c r="H75" s="317">
        <v>125371</v>
      </c>
      <c r="I75" s="317">
        <v>7555</v>
      </c>
      <c r="J75" s="317">
        <v>914194</v>
      </c>
      <c r="K75" s="317">
        <v>300500</v>
      </c>
      <c r="L75" s="317">
        <v>585513</v>
      </c>
      <c r="M75" s="317">
        <v>1872847</v>
      </c>
    </row>
    <row r="76" spans="1:13" ht="19.5" customHeight="1" x14ac:dyDescent="0.15">
      <c r="A76" s="317">
        <v>309739</v>
      </c>
      <c r="B76" s="317">
        <v>6600</v>
      </c>
      <c r="C76" s="317">
        <v>84721</v>
      </c>
      <c r="D76" s="317">
        <v>396382</v>
      </c>
      <c r="E76" s="317">
        <v>4183955</v>
      </c>
      <c r="F76" s="317">
        <v>266091</v>
      </c>
      <c r="G76" s="317">
        <v>3508899</v>
      </c>
      <c r="H76" s="317">
        <v>20609</v>
      </c>
      <c r="I76" s="317">
        <v>5000</v>
      </c>
      <c r="J76" s="317">
        <v>972449</v>
      </c>
      <c r="K76" s="317">
        <v>100001</v>
      </c>
      <c r="L76" s="317">
        <v>144027</v>
      </c>
      <c r="M76" s="317">
        <v>1595500</v>
      </c>
    </row>
    <row r="77" spans="1:13" ht="19.5" customHeight="1" x14ac:dyDescent="0.15">
      <c r="A77" s="317">
        <v>4167604</v>
      </c>
      <c r="B77" s="317">
        <v>10172</v>
      </c>
      <c r="C77" s="317">
        <v>166968</v>
      </c>
      <c r="D77" s="317">
        <v>447128</v>
      </c>
      <c r="E77" s="317">
        <v>5049934</v>
      </c>
      <c r="F77" s="317" t="s">
        <v>8</v>
      </c>
      <c r="G77" s="317">
        <v>6078494</v>
      </c>
      <c r="H77" s="317">
        <v>141263</v>
      </c>
      <c r="I77" s="317">
        <v>15828</v>
      </c>
      <c r="J77" s="317">
        <v>502877</v>
      </c>
      <c r="K77" s="317">
        <v>300002</v>
      </c>
      <c r="L77" s="317">
        <v>146200</v>
      </c>
      <c r="M77" s="317">
        <v>3748115</v>
      </c>
    </row>
    <row r="78" spans="1:13" ht="19.5" customHeight="1" x14ac:dyDescent="0.15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</row>
    <row r="79" spans="1:13" ht="19.5" customHeight="1" x14ac:dyDescent="0.15">
      <c r="A79" s="321" t="s">
        <v>8</v>
      </c>
      <c r="B79" s="321" t="s">
        <v>8</v>
      </c>
      <c r="C79" s="321" t="s">
        <v>8</v>
      </c>
      <c r="D79" s="321" t="s">
        <v>8</v>
      </c>
      <c r="E79" s="321" t="s">
        <v>8</v>
      </c>
      <c r="F79" s="321" t="s">
        <v>8</v>
      </c>
      <c r="G79" s="321" t="s">
        <v>8</v>
      </c>
      <c r="H79" s="321" t="s">
        <v>8</v>
      </c>
      <c r="I79" s="321" t="s">
        <v>8</v>
      </c>
      <c r="J79" s="321" t="s">
        <v>8</v>
      </c>
      <c r="K79" s="321" t="s">
        <v>8</v>
      </c>
      <c r="L79" s="321" t="s">
        <v>8</v>
      </c>
      <c r="M79" s="321" t="s">
        <v>8</v>
      </c>
    </row>
    <row r="80" spans="1:13" ht="4.5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8:13" x14ac:dyDescent="0.15">
      <c r="H81" s="4"/>
      <c r="J81" s="241" t="s">
        <v>539</v>
      </c>
      <c r="L81" s="243"/>
      <c r="M81" s="243"/>
    </row>
    <row r="82" spans="8:13" ht="13.5" customHeight="1" x14ac:dyDescent="0.15">
      <c r="J82" s="156"/>
      <c r="K82" s="397"/>
      <c r="L82" s="397"/>
      <c r="M82" s="397"/>
    </row>
    <row r="83" spans="8:13" ht="14.25" customHeight="1" x14ac:dyDescent="0.15">
      <c r="M83" s="235"/>
    </row>
  </sheetData>
  <mergeCells count="31">
    <mergeCell ref="K82:M82"/>
    <mergeCell ref="H1:M1"/>
    <mergeCell ref="A1:G1"/>
    <mergeCell ref="L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A44:G44"/>
    <mergeCell ref="H44:M44"/>
    <mergeCell ref="K45:M45"/>
    <mergeCell ref="E46:E48"/>
    <mergeCell ref="A46:A48"/>
    <mergeCell ref="M46:M48"/>
    <mergeCell ref="H46:H48"/>
    <mergeCell ref="C46:C48"/>
    <mergeCell ref="D46:D48"/>
    <mergeCell ref="G46:G48"/>
    <mergeCell ref="I46:I48"/>
    <mergeCell ref="J46:J48"/>
    <mergeCell ref="K46:K48"/>
    <mergeCell ref="L46:L48"/>
  </mergeCells>
  <phoneticPr fontId="29"/>
  <pageMargins left="0.78740157480314965" right="0.51181102362204722" top="0.98425196850393704" bottom="0.98425196850393704" header="0.51181102362204722" footer="0.51181102362204722"/>
  <pageSetup paperSize="9" firstPageNumber="206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rowBreaks count="1" manualBreakCount="1">
    <brk id="4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zoomScaleSheetLayoutView="90" workbookViewId="0">
      <selection activeCell="K39" sqref="K39"/>
    </sheetView>
  </sheetViews>
  <sheetFormatPr defaultRowHeight="13.5" x14ac:dyDescent="0.15"/>
  <cols>
    <col min="1" max="1" width="10.875" style="12" customWidth="1"/>
    <col min="2" max="2" width="11.25" style="12" customWidth="1"/>
    <col min="3" max="4" width="10.875" style="12" customWidth="1"/>
    <col min="5" max="5" width="11.125" style="12" customWidth="1"/>
    <col min="6" max="11" width="10.875" style="12" customWidth="1"/>
    <col min="12" max="12" width="11.25" style="12" customWidth="1"/>
    <col min="13" max="16" width="10.875" style="12" customWidth="1"/>
    <col min="17" max="16384" width="9" style="12"/>
  </cols>
  <sheetData>
    <row r="1" spans="1:16" ht="21" customHeight="1" x14ac:dyDescent="0.15">
      <c r="A1" s="382" t="s">
        <v>684</v>
      </c>
      <c r="B1" s="382"/>
      <c r="C1" s="382"/>
      <c r="D1" s="382"/>
      <c r="E1" s="382"/>
      <c r="F1" s="382"/>
      <c r="G1" s="382"/>
      <c r="H1" s="382"/>
      <c r="I1" s="369" t="s">
        <v>317</v>
      </c>
      <c r="J1" s="369"/>
      <c r="K1" s="369"/>
      <c r="L1" s="369"/>
      <c r="M1" s="369"/>
      <c r="N1" s="369"/>
      <c r="O1" s="369"/>
      <c r="P1" s="369"/>
    </row>
    <row r="2" spans="1:16" x14ac:dyDescent="0.15">
      <c r="A2" s="2"/>
      <c r="N2" s="404" t="s">
        <v>554</v>
      </c>
      <c r="O2" s="405"/>
      <c r="P2" s="405"/>
    </row>
    <row r="3" spans="1:16" ht="41.1" customHeight="1" x14ac:dyDescent="0.15">
      <c r="A3" s="62" t="s">
        <v>76</v>
      </c>
      <c r="B3" s="43" t="s">
        <v>27</v>
      </c>
      <c r="C3" s="320" t="s">
        <v>28</v>
      </c>
      <c r="D3" s="43" t="s">
        <v>29</v>
      </c>
      <c r="E3" s="43" t="s">
        <v>30</v>
      </c>
      <c r="F3" s="43" t="s">
        <v>31</v>
      </c>
      <c r="G3" s="43" t="s">
        <v>32</v>
      </c>
      <c r="H3" s="353" t="s">
        <v>77</v>
      </c>
      <c r="I3" s="43" t="s">
        <v>39</v>
      </c>
      <c r="J3" s="43" t="s">
        <v>40</v>
      </c>
      <c r="K3" s="43" t="s">
        <v>41</v>
      </c>
      <c r="L3" s="177" t="s">
        <v>42</v>
      </c>
      <c r="M3" s="176" t="s">
        <v>43</v>
      </c>
      <c r="N3" s="43" t="s">
        <v>44</v>
      </c>
      <c r="O3" s="43" t="s">
        <v>94</v>
      </c>
      <c r="P3" s="44" t="s">
        <v>95</v>
      </c>
    </row>
    <row r="4" spans="1:16" s="25" customFormat="1" ht="13.5" customHeight="1" x14ac:dyDescent="0.15">
      <c r="A4" s="45"/>
      <c r="B4" s="35"/>
      <c r="C4" s="35"/>
      <c r="D4" s="35"/>
      <c r="E4" s="35"/>
      <c r="F4" s="35"/>
      <c r="G4" s="35"/>
      <c r="H4" s="35"/>
      <c r="I4" s="35"/>
      <c r="J4" s="35"/>
      <c r="K4" s="35"/>
      <c r="L4" s="182"/>
      <c r="M4" s="35"/>
      <c r="N4" s="35"/>
      <c r="O4" s="35"/>
      <c r="P4" s="35"/>
    </row>
    <row r="5" spans="1:16" ht="19.5" customHeight="1" x14ac:dyDescent="0.15">
      <c r="A5" s="46" t="s">
        <v>336</v>
      </c>
      <c r="B5" s="38">
        <f>SUM(C5:P5)</f>
        <v>220896824</v>
      </c>
      <c r="C5" s="317">
        <v>762866</v>
      </c>
      <c r="D5" s="317">
        <v>17380994</v>
      </c>
      <c r="E5" s="317">
        <v>104764494</v>
      </c>
      <c r="F5" s="317">
        <v>29546482</v>
      </c>
      <c r="G5" s="317">
        <v>510055</v>
      </c>
      <c r="H5" s="317">
        <v>409859</v>
      </c>
      <c r="I5" s="317">
        <v>1566415</v>
      </c>
      <c r="J5" s="317">
        <v>23135273</v>
      </c>
      <c r="K5" s="317">
        <v>6584129</v>
      </c>
      <c r="L5" s="321">
        <v>23155677</v>
      </c>
      <c r="M5" s="317">
        <v>612827</v>
      </c>
      <c r="N5" s="317">
        <v>12317753</v>
      </c>
      <c r="O5" s="317" t="s">
        <v>8</v>
      </c>
      <c r="P5" s="317">
        <v>150000</v>
      </c>
    </row>
    <row r="6" spans="1:16" ht="19.5" customHeight="1" x14ac:dyDescent="0.15">
      <c r="A6" s="46" t="s">
        <v>78</v>
      </c>
      <c r="B6" s="242">
        <f t="shared" ref="B6:B9" si="0">SUM(C6:P6)</f>
        <v>77896000</v>
      </c>
      <c r="C6" s="317">
        <v>467341</v>
      </c>
      <c r="D6" s="317">
        <v>9908607</v>
      </c>
      <c r="E6" s="317">
        <v>38957918</v>
      </c>
      <c r="F6" s="317">
        <v>8112196</v>
      </c>
      <c r="G6" s="317">
        <v>150926</v>
      </c>
      <c r="H6" s="317">
        <v>132227</v>
      </c>
      <c r="I6" s="317">
        <v>353919</v>
      </c>
      <c r="J6" s="317">
        <v>4967965</v>
      </c>
      <c r="K6" s="317">
        <v>2304964</v>
      </c>
      <c r="L6" s="317">
        <v>9571241</v>
      </c>
      <c r="M6" s="317" t="s">
        <v>8</v>
      </c>
      <c r="N6" s="317">
        <v>2868696</v>
      </c>
      <c r="O6" s="317" t="s">
        <v>8</v>
      </c>
      <c r="P6" s="317">
        <v>100000</v>
      </c>
    </row>
    <row r="7" spans="1:16" ht="19.5" customHeight="1" x14ac:dyDescent="0.15">
      <c r="A7" s="46" t="s">
        <v>330</v>
      </c>
      <c r="B7" s="242">
        <f t="shared" si="0"/>
        <v>69494250</v>
      </c>
      <c r="C7" s="317">
        <v>478065</v>
      </c>
      <c r="D7" s="317">
        <v>8773552</v>
      </c>
      <c r="E7" s="317">
        <v>31408002</v>
      </c>
      <c r="F7" s="317">
        <v>6260989</v>
      </c>
      <c r="G7" s="317">
        <v>122577</v>
      </c>
      <c r="H7" s="317">
        <v>74841</v>
      </c>
      <c r="I7" s="317">
        <v>558269</v>
      </c>
      <c r="J7" s="317">
        <v>6071557</v>
      </c>
      <c r="K7" s="317">
        <v>1927094</v>
      </c>
      <c r="L7" s="317">
        <v>12134090</v>
      </c>
      <c r="M7" s="317" t="s">
        <v>8</v>
      </c>
      <c r="N7" s="317">
        <v>1546834</v>
      </c>
      <c r="O7" s="317">
        <v>38380</v>
      </c>
      <c r="P7" s="317">
        <v>100000</v>
      </c>
    </row>
    <row r="8" spans="1:16" ht="19.5" customHeight="1" x14ac:dyDescent="0.15">
      <c r="A8" s="46" t="s">
        <v>79</v>
      </c>
      <c r="B8" s="242">
        <f t="shared" si="0"/>
        <v>74472596</v>
      </c>
      <c r="C8" s="317">
        <v>499694</v>
      </c>
      <c r="D8" s="317">
        <v>9191514</v>
      </c>
      <c r="E8" s="317">
        <v>38584657</v>
      </c>
      <c r="F8" s="317">
        <v>5438521</v>
      </c>
      <c r="G8" s="317">
        <v>141682</v>
      </c>
      <c r="H8" s="317">
        <v>204231</v>
      </c>
      <c r="I8" s="317">
        <v>583475</v>
      </c>
      <c r="J8" s="317">
        <v>5496107</v>
      </c>
      <c r="K8" s="317">
        <v>2276604</v>
      </c>
      <c r="L8" s="317">
        <v>8198853</v>
      </c>
      <c r="M8" s="317" t="s">
        <v>8</v>
      </c>
      <c r="N8" s="317">
        <v>3757258</v>
      </c>
      <c r="O8" s="317" t="s">
        <v>8</v>
      </c>
      <c r="P8" s="317">
        <v>100000</v>
      </c>
    </row>
    <row r="9" spans="1:16" ht="19.5" customHeight="1" x14ac:dyDescent="0.15">
      <c r="A9" s="46" t="s">
        <v>80</v>
      </c>
      <c r="B9" s="242">
        <f t="shared" si="0"/>
        <v>51504440</v>
      </c>
      <c r="C9" s="317">
        <v>414004</v>
      </c>
      <c r="D9" s="317">
        <v>5987835</v>
      </c>
      <c r="E9" s="317">
        <v>25180085</v>
      </c>
      <c r="F9" s="317">
        <v>5672578</v>
      </c>
      <c r="G9" s="317">
        <v>11364</v>
      </c>
      <c r="H9" s="317">
        <v>294861</v>
      </c>
      <c r="I9" s="317">
        <v>386554</v>
      </c>
      <c r="J9" s="317">
        <v>3215419</v>
      </c>
      <c r="K9" s="317">
        <v>1788865</v>
      </c>
      <c r="L9" s="317">
        <v>4962392</v>
      </c>
      <c r="M9" s="317">
        <v>99786</v>
      </c>
      <c r="N9" s="317">
        <v>3095889</v>
      </c>
      <c r="O9" s="317" t="s">
        <v>8</v>
      </c>
      <c r="P9" s="317">
        <v>394808</v>
      </c>
    </row>
    <row r="10" spans="1:16" ht="15" customHeight="1" x14ac:dyDescent="0.15">
      <c r="A10" s="46"/>
      <c r="B10" s="38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</row>
    <row r="11" spans="1:16" ht="19.5" customHeight="1" x14ac:dyDescent="0.15">
      <c r="A11" s="46" t="s">
        <v>81</v>
      </c>
      <c r="B11" s="242">
        <f>SUM(C11:P11)</f>
        <v>110056225</v>
      </c>
      <c r="C11" s="317">
        <v>501106</v>
      </c>
      <c r="D11" s="317">
        <v>13341274</v>
      </c>
      <c r="E11" s="317">
        <v>53967157</v>
      </c>
      <c r="F11" s="317">
        <v>7550326</v>
      </c>
      <c r="G11" s="317">
        <v>67398</v>
      </c>
      <c r="H11" s="317">
        <v>206642</v>
      </c>
      <c r="I11" s="317">
        <v>542863</v>
      </c>
      <c r="J11" s="317">
        <v>7899129</v>
      </c>
      <c r="K11" s="317">
        <v>3102037</v>
      </c>
      <c r="L11" s="317">
        <v>19001396</v>
      </c>
      <c r="M11" s="317" t="s">
        <v>8</v>
      </c>
      <c r="N11" s="317">
        <v>3776897</v>
      </c>
      <c r="O11" s="317" t="s">
        <v>8</v>
      </c>
      <c r="P11" s="317">
        <v>100000</v>
      </c>
    </row>
    <row r="12" spans="1:16" ht="19.5" customHeight="1" x14ac:dyDescent="0.15">
      <c r="A12" s="46" t="s">
        <v>82</v>
      </c>
      <c r="B12" s="242">
        <f t="shared" ref="B12:B15" si="1">SUM(C12:P12)</f>
        <v>43965600</v>
      </c>
      <c r="C12" s="317">
        <v>360273</v>
      </c>
      <c r="D12" s="317">
        <v>3989948</v>
      </c>
      <c r="E12" s="317">
        <v>22877588</v>
      </c>
      <c r="F12" s="317">
        <v>4786582</v>
      </c>
      <c r="G12" s="317">
        <v>366746</v>
      </c>
      <c r="H12" s="317">
        <v>55137</v>
      </c>
      <c r="I12" s="317">
        <v>208938</v>
      </c>
      <c r="J12" s="317">
        <v>2079729</v>
      </c>
      <c r="K12" s="317">
        <v>1466715</v>
      </c>
      <c r="L12" s="317">
        <v>5609725</v>
      </c>
      <c r="M12" s="317">
        <v>1</v>
      </c>
      <c r="N12" s="317">
        <v>1964218</v>
      </c>
      <c r="O12" s="317" t="s">
        <v>8</v>
      </c>
      <c r="P12" s="317">
        <v>200000</v>
      </c>
    </row>
    <row r="13" spans="1:16" ht="19.5" customHeight="1" x14ac:dyDescent="0.15">
      <c r="A13" s="46" t="s">
        <v>83</v>
      </c>
      <c r="B13" s="242">
        <f t="shared" si="1"/>
        <v>88699962</v>
      </c>
      <c r="C13" s="317">
        <v>500253</v>
      </c>
      <c r="D13" s="317">
        <v>9476939</v>
      </c>
      <c r="E13" s="317">
        <v>46861832</v>
      </c>
      <c r="F13" s="317">
        <v>6550884</v>
      </c>
      <c r="G13" s="317">
        <v>162990</v>
      </c>
      <c r="H13" s="317">
        <v>102479</v>
      </c>
      <c r="I13" s="317">
        <v>452985</v>
      </c>
      <c r="J13" s="317">
        <v>7819371</v>
      </c>
      <c r="K13" s="317">
        <v>2847930</v>
      </c>
      <c r="L13" s="317">
        <v>10285544</v>
      </c>
      <c r="M13" s="317" t="s">
        <v>8</v>
      </c>
      <c r="N13" s="317">
        <v>3538755</v>
      </c>
      <c r="O13" s="317" t="s">
        <v>8</v>
      </c>
      <c r="P13" s="317">
        <v>100000</v>
      </c>
    </row>
    <row r="14" spans="1:16" ht="19.5" customHeight="1" x14ac:dyDescent="0.15">
      <c r="A14" s="46" t="s">
        <v>84</v>
      </c>
      <c r="B14" s="242">
        <f t="shared" si="1"/>
        <v>172810074</v>
      </c>
      <c r="C14" s="317">
        <v>664786</v>
      </c>
      <c r="D14" s="317">
        <v>16269017</v>
      </c>
      <c r="E14" s="317">
        <v>79964101</v>
      </c>
      <c r="F14" s="317">
        <v>27532550</v>
      </c>
      <c r="G14" s="317">
        <v>39427</v>
      </c>
      <c r="H14" s="317">
        <v>357394</v>
      </c>
      <c r="I14" s="317">
        <v>828147</v>
      </c>
      <c r="J14" s="317">
        <v>10406710</v>
      </c>
      <c r="K14" s="317">
        <v>4895228</v>
      </c>
      <c r="L14" s="317">
        <v>21040933</v>
      </c>
      <c r="M14" s="317">
        <v>6</v>
      </c>
      <c r="N14" s="317">
        <v>10661775</v>
      </c>
      <c r="O14" s="317" t="s">
        <v>8</v>
      </c>
      <c r="P14" s="317">
        <v>150000</v>
      </c>
    </row>
    <row r="15" spans="1:16" ht="19.5" customHeight="1" x14ac:dyDescent="0.15">
      <c r="A15" s="46" t="s">
        <v>331</v>
      </c>
      <c r="B15" s="242">
        <f t="shared" si="1"/>
        <v>46656829</v>
      </c>
      <c r="C15" s="317">
        <v>375503</v>
      </c>
      <c r="D15" s="317">
        <v>3967147</v>
      </c>
      <c r="E15" s="317">
        <v>23604112</v>
      </c>
      <c r="F15" s="317">
        <v>5919146</v>
      </c>
      <c r="G15" s="317">
        <v>104938</v>
      </c>
      <c r="H15" s="317">
        <v>50238</v>
      </c>
      <c r="I15" s="317">
        <v>724908</v>
      </c>
      <c r="J15" s="317">
        <v>3694171</v>
      </c>
      <c r="K15" s="317">
        <v>1555541</v>
      </c>
      <c r="L15" s="317">
        <v>4266133</v>
      </c>
      <c r="M15" s="317" t="s">
        <v>8</v>
      </c>
      <c r="N15" s="317">
        <v>2288175</v>
      </c>
      <c r="O15" s="317" t="s">
        <v>8</v>
      </c>
      <c r="P15" s="317">
        <v>106817</v>
      </c>
    </row>
    <row r="16" spans="1:16" ht="14.25" customHeight="1" x14ac:dyDescent="0.15">
      <c r="A16" s="46"/>
      <c r="B16" s="38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</row>
    <row r="17" spans="1:16" ht="19.5" customHeight="1" x14ac:dyDescent="0.15">
      <c r="A17" s="68" t="s">
        <v>85</v>
      </c>
      <c r="B17" s="39">
        <f>SUM(C17:P17)</f>
        <v>68725340</v>
      </c>
      <c r="C17" s="316">
        <v>465892</v>
      </c>
      <c r="D17" s="316">
        <v>6020598</v>
      </c>
      <c r="E17" s="316">
        <v>37459690</v>
      </c>
      <c r="F17" s="316">
        <v>5829728</v>
      </c>
      <c r="G17" s="316">
        <v>191124</v>
      </c>
      <c r="H17" s="316">
        <v>81477</v>
      </c>
      <c r="I17" s="316">
        <v>170621</v>
      </c>
      <c r="J17" s="316">
        <v>4015513</v>
      </c>
      <c r="K17" s="316">
        <v>2419526</v>
      </c>
      <c r="L17" s="316">
        <v>8729105</v>
      </c>
      <c r="M17" s="316" t="s">
        <v>8</v>
      </c>
      <c r="N17" s="316">
        <v>3243066</v>
      </c>
      <c r="O17" s="317" t="s">
        <v>8</v>
      </c>
      <c r="P17" s="316">
        <v>99000</v>
      </c>
    </row>
    <row r="18" spans="1:16" ht="19.5" customHeight="1" x14ac:dyDescent="0.15">
      <c r="A18" s="46" t="s">
        <v>86</v>
      </c>
      <c r="B18" s="242">
        <f t="shared" ref="B18:B21" si="2">SUM(C18:P18)</f>
        <v>72355548</v>
      </c>
      <c r="C18" s="317">
        <v>396744</v>
      </c>
      <c r="D18" s="317">
        <v>6359022</v>
      </c>
      <c r="E18" s="317">
        <v>35911729</v>
      </c>
      <c r="F18" s="317">
        <v>7326491</v>
      </c>
      <c r="G18" s="317">
        <v>252322</v>
      </c>
      <c r="H18" s="317">
        <v>115612</v>
      </c>
      <c r="I18" s="317">
        <v>933571</v>
      </c>
      <c r="J18" s="317">
        <v>5414397</v>
      </c>
      <c r="K18" s="317">
        <v>2191407</v>
      </c>
      <c r="L18" s="317">
        <v>10018983</v>
      </c>
      <c r="M18" s="317" t="s">
        <v>8</v>
      </c>
      <c r="N18" s="317">
        <v>3404770</v>
      </c>
      <c r="O18" s="317" t="s">
        <v>8</v>
      </c>
      <c r="P18" s="317">
        <v>30500</v>
      </c>
    </row>
    <row r="19" spans="1:16" ht="19.5" customHeight="1" x14ac:dyDescent="0.15">
      <c r="A19" s="46" t="s">
        <v>332</v>
      </c>
      <c r="B19" s="242">
        <f t="shared" si="2"/>
        <v>59237536</v>
      </c>
      <c r="C19" s="317">
        <v>353946</v>
      </c>
      <c r="D19" s="317">
        <v>5526808</v>
      </c>
      <c r="E19" s="317">
        <v>30367135</v>
      </c>
      <c r="F19" s="317">
        <v>3748078</v>
      </c>
      <c r="G19" s="317">
        <v>430792</v>
      </c>
      <c r="H19" s="317">
        <v>124756</v>
      </c>
      <c r="I19" s="317">
        <v>182086</v>
      </c>
      <c r="J19" s="317">
        <v>6884390</v>
      </c>
      <c r="K19" s="317">
        <v>1739147</v>
      </c>
      <c r="L19" s="317">
        <v>5808612</v>
      </c>
      <c r="M19" s="317" t="s">
        <v>8</v>
      </c>
      <c r="N19" s="317">
        <v>4001786</v>
      </c>
      <c r="O19" s="317" t="s">
        <v>8</v>
      </c>
      <c r="P19" s="317">
        <v>70000</v>
      </c>
    </row>
    <row r="20" spans="1:16" ht="19.5" customHeight="1" x14ac:dyDescent="0.15">
      <c r="A20" s="46" t="s">
        <v>333</v>
      </c>
      <c r="B20" s="242">
        <f t="shared" si="2"/>
        <v>52209272</v>
      </c>
      <c r="C20" s="317">
        <v>310671</v>
      </c>
      <c r="D20" s="317">
        <v>8784224</v>
      </c>
      <c r="E20" s="317">
        <v>24215476</v>
      </c>
      <c r="F20" s="317">
        <v>4535677</v>
      </c>
      <c r="G20" s="317">
        <v>174982</v>
      </c>
      <c r="H20" s="317">
        <v>81876</v>
      </c>
      <c r="I20" s="317">
        <v>477074</v>
      </c>
      <c r="J20" s="317">
        <v>3940283</v>
      </c>
      <c r="K20" s="317">
        <v>1623030</v>
      </c>
      <c r="L20" s="317">
        <v>5900207</v>
      </c>
      <c r="M20" s="317" t="s">
        <v>8</v>
      </c>
      <c r="N20" s="317">
        <v>2015772</v>
      </c>
      <c r="O20" s="317" t="s">
        <v>8</v>
      </c>
      <c r="P20" s="317">
        <v>150000</v>
      </c>
    </row>
    <row r="21" spans="1:16" ht="19.5" customHeight="1" x14ac:dyDescent="0.15">
      <c r="A21" s="46" t="s">
        <v>87</v>
      </c>
      <c r="B21" s="242">
        <f t="shared" si="2"/>
        <v>32276277</v>
      </c>
      <c r="C21" s="317">
        <v>296287</v>
      </c>
      <c r="D21" s="317">
        <v>3062095</v>
      </c>
      <c r="E21" s="317">
        <v>16420097</v>
      </c>
      <c r="F21" s="317">
        <v>2422850</v>
      </c>
      <c r="G21" s="317">
        <v>135450</v>
      </c>
      <c r="H21" s="317">
        <v>63128</v>
      </c>
      <c r="I21" s="317">
        <v>223099</v>
      </c>
      <c r="J21" s="317">
        <v>3432327</v>
      </c>
      <c r="K21" s="317">
        <v>1066773</v>
      </c>
      <c r="L21" s="317">
        <v>3380659</v>
      </c>
      <c r="M21" s="317" t="s">
        <v>8</v>
      </c>
      <c r="N21" s="317">
        <v>1753512</v>
      </c>
      <c r="O21" s="317" t="s">
        <v>8</v>
      </c>
      <c r="P21" s="317">
        <v>20000</v>
      </c>
    </row>
    <row r="22" spans="1:16" ht="19.5" customHeight="1" x14ac:dyDescent="0.15">
      <c r="A22" s="46"/>
      <c r="B22" s="38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</row>
    <row r="23" spans="1:16" ht="19.5" customHeight="1" x14ac:dyDescent="0.15">
      <c r="A23" s="46" t="s">
        <v>88</v>
      </c>
      <c r="B23" s="242">
        <f>SUM(C23:P23)</f>
        <v>25284812</v>
      </c>
      <c r="C23" s="317">
        <v>278804</v>
      </c>
      <c r="D23" s="317">
        <v>2553897</v>
      </c>
      <c r="E23" s="317">
        <v>11737282</v>
      </c>
      <c r="F23" s="317">
        <v>2797465</v>
      </c>
      <c r="G23" s="317">
        <v>152762</v>
      </c>
      <c r="H23" s="317">
        <v>57110</v>
      </c>
      <c r="I23" s="317">
        <v>206400</v>
      </c>
      <c r="J23" s="317">
        <v>2445389</v>
      </c>
      <c r="K23" s="317">
        <v>995086</v>
      </c>
      <c r="L23" s="317">
        <v>3176324</v>
      </c>
      <c r="M23" s="317" t="s">
        <v>8</v>
      </c>
      <c r="N23" s="317">
        <v>756837</v>
      </c>
      <c r="O23" s="317">
        <v>40000</v>
      </c>
      <c r="P23" s="317">
        <v>87456</v>
      </c>
    </row>
    <row r="24" spans="1:16" ht="19.5" customHeight="1" x14ac:dyDescent="0.15">
      <c r="A24" s="46" t="s">
        <v>89</v>
      </c>
      <c r="B24" s="242">
        <f t="shared" ref="B24:B27" si="3">SUM(C24:P24)</f>
        <v>30437236</v>
      </c>
      <c r="C24" s="317">
        <v>304359</v>
      </c>
      <c r="D24" s="317">
        <v>2528994</v>
      </c>
      <c r="E24" s="317">
        <v>15982742</v>
      </c>
      <c r="F24" s="317">
        <v>2456574</v>
      </c>
      <c r="G24" s="317">
        <v>77732</v>
      </c>
      <c r="H24" s="317">
        <v>42609</v>
      </c>
      <c r="I24" s="317">
        <v>141356</v>
      </c>
      <c r="J24" s="317">
        <v>1675352</v>
      </c>
      <c r="K24" s="317">
        <v>1204088</v>
      </c>
      <c r="L24" s="317">
        <v>4284972</v>
      </c>
      <c r="M24" s="317" t="s">
        <v>8</v>
      </c>
      <c r="N24" s="317">
        <v>1708458</v>
      </c>
      <c r="O24" s="317" t="s">
        <v>8</v>
      </c>
      <c r="P24" s="317">
        <v>30000</v>
      </c>
    </row>
    <row r="25" spans="1:16" ht="19.5" customHeight="1" x14ac:dyDescent="0.15">
      <c r="A25" s="46" t="s">
        <v>334</v>
      </c>
      <c r="B25" s="242">
        <f t="shared" si="3"/>
        <v>31724168</v>
      </c>
      <c r="C25" s="317">
        <v>289563</v>
      </c>
      <c r="D25" s="317">
        <v>3182378</v>
      </c>
      <c r="E25" s="317">
        <v>18061925</v>
      </c>
      <c r="F25" s="317">
        <v>2499602</v>
      </c>
      <c r="G25" s="317">
        <v>38954</v>
      </c>
      <c r="H25" s="317">
        <v>98415</v>
      </c>
      <c r="I25" s="317">
        <v>89658</v>
      </c>
      <c r="J25" s="317">
        <v>1467245</v>
      </c>
      <c r="K25" s="317">
        <v>1170739</v>
      </c>
      <c r="L25" s="317">
        <v>2983963</v>
      </c>
      <c r="M25" s="317" t="s">
        <v>8</v>
      </c>
      <c r="N25" s="317">
        <v>1811726</v>
      </c>
      <c r="O25" s="317" t="s">
        <v>8</v>
      </c>
      <c r="P25" s="317">
        <v>30000</v>
      </c>
    </row>
    <row r="26" spans="1:16" ht="19.5" customHeight="1" x14ac:dyDescent="0.15">
      <c r="A26" s="46" t="s">
        <v>90</v>
      </c>
      <c r="B26" s="242">
        <f t="shared" si="3"/>
        <v>31698000</v>
      </c>
      <c r="C26" s="317">
        <v>303800</v>
      </c>
      <c r="D26" s="317">
        <v>3826705</v>
      </c>
      <c r="E26" s="317">
        <v>17097747</v>
      </c>
      <c r="F26" s="317">
        <v>1979957</v>
      </c>
      <c r="G26" s="317">
        <v>50102</v>
      </c>
      <c r="H26" s="317">
        <v>124938</v>
      </c>
      <c r="I26" s="317">
        <v>80138</v>
      </c>
      <c r="J26" s="317">
        <v>1489318</v>
      </c>
      <c r="K26" s="317">
        <v>1111763</v>
      </c>
      <c r="L26" s="317">
        <v>3586020</v>
      </c>
      <c r="M26" s="317" t="s">
        <v>8</v>
      </c>
      <c r="N26" s="317">
        <v>2027512</v>
      </c>
      <c r="O26" s="317" t="s">
        <v>8</v>
      </c>
      <c r="P26" s="317">
        <v>20000</v>
      </c>
    </row>
    <row r="27" spans="1:16" ht="19.5" customHeight="1" x14ac:dyDescent="0.15">
      <c r="A27" s="46" t="s">
        <v>73</v>
      </c>
      <c r="B27" s="242">
        <f t="shared" si="3"/>
        <v>44820000</v>
      </c>
      <c r="C27" s="317">
        <v>313949</v>
      </c>
      <c r="D27" s="317">
        <v>3995251</v>
      </c>
      <c r="E27" s="317">
        <v>24227142</v>
      </c>
      <c r="F27" s="317">
        <v>3096105</v>
      </c>
      <c r="G27" s="317">
        <v>96397</v>
      </c>
      <c r="H27" s="317">
        <v>96334</v>
      </c>
      <c r="I27" s="317">
        <v>91185</v>
      </c>
      <c r="J27" s="317">
        <v>3861472</v>
      </c>
      <c r="K27" s="317">
        <v>1527423</v>
      </c>
      <c r="L27" s="317">
        <v>5367566</v>
      </c>
      <c r="M27" s="317" t="s">
        <v>8</v>
      </c>
      <c r="N27" s="317">
        <v>2117176</v>
      </c>
      <c r="O27" s="317" t="s">
        <v>8</v>
      </c>
      <c r="P27" s="317">
        <v>30000</v>
      </c>
    </row>
    <row r="28" spans="1:16" ht="17.25" customHeight="1" x14ac:dyDescent="0.15">
      <c r="A28" s="46"/>
      <c r="B28" s="38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</row>
    <row r="29" spans="1:16" ht="19.5" customHeight="1" x14ac:dyDescent="0.15">
      <c r="A29" s="46" t="s">
        <v>74</v>
      </c>
      <c r="B29" s="242">
        <f>SUM(C29:P29)</f>
        <v>28955130</v>
      </c>
      <c r="C29" s="317">
        <v>269248</v>
      </c>
      <c r="D29" s="317">
        <v>2630358</v>
      </c>
      <c r="E29" s="317">
        <v>15592588</v>
      </c>
      <c r="F29" s="317">
        <v>2259942</v>
      </c>
      <c r="G29" s="317">
        <v>41694</v>
      </c>
      <c r="H29" s="317">
        <v>43769</v>
      </c>
      <c r="I29" s="317">
        <v>188602</v>
      </c>
      <c r="J29" s="317">
        <v>2027119</v>
      </c>
      <c r="K29" s="317">
        <v>1104648</v>
      </c>
      <c r="L29" s="317">
        <v>3498076</v>
      </c>
      <c r="M29" s="317" t="s">
        <v>8</v>
      </c>
      <c r="N29" s="317">
        <v>1279086</v>
      </c>
      <c r="O29" s="317" t="s">
        <v>8</v>
      </c>
      <c r="P29" s="317">
        <v>20000</v>
      </c>
    </row>
    <row r="30" spans="1:16" ht="19.5" customHeight="1" x14ac:dyDescent="0.15">
      <c r="A30" s="46" t="s">
        <v>91</v>
      </c>
      <c r="B30" s="242">
        <f t="shared" ref="B30:B33" si="4">SUM(C30:P30)</f>
        <v>64258873</v>
      </c>
      <c r="C30" s="317">
        <v>392084</v>
      </c>
      <c r="D30" s="317">
        <v>13120445</v>
      </c>
      <c r="E30" s="317">
        <v>28439098</v>
      </c>
      <c r="F30" s="317">
        <v>5170754</v>
      </c>
      <c r="G30" s="317">
        <v>104664</v>
      </c>
      <c r="H30" s="317">
        <v>66553</v>
      </c>
      <c r="I30" s="317">
        <v>548034</v>
      </c>
      <c r="J30" s="317">
        <v>3604945</v>
      </c>
      <c r="K30" s="317">
        <v>1766275</v>
      </c>
      <c r="L30" s="317">
        <v>9036623</v>
      </c>
      <c r="M30" s="317">
        <v>4</v>
      </c>
      <c r="N30" s="317">
        <v>1931270</v>
      </c>
      <c r="O30" s="317" t="s">
        <v>8</v>
      </c>
      <c r="P30" s="317">
        <v>78124</v>
      </c>
    </row>
    <row r="31" spans="1:16" ht="19.5" customHeight="1" x14ac:dyDescent="0.15">
      <c r="A31" s="46" t="s">
        <v>92</v>
      </c>
      <c r="B31" s="242">
        <f t="shared" si="4"/>
        <v>37037958</v>
      </c>
      <c r="C31" s="317">
        <v>330811</v>
      </c>
      <c r="D31" s="317">
        <v>3249294</v>
      </c>
      <c r="E31" s="317">
        <v>16443151</v>
      </c>
      <c r="F31" s="317">
        <v>3465248</v>
      </c>
      <c r="G31" s="317">
        <v>97847</v>
      </c>
      <c r="H31" s="317">
        <v>64256</v>
      </c>
      <c r="I31" s="317">
        <v>322725</v>
      </c>
      <c r="J31" s="317">
        <v>5122947</v>
      </c>
      <c r="K31" s="317">
        <v>1152390</v>
      </c>
      <c r="L31" s="317">
        <v>4673821</v>
      </c>
      <c r="M31" s="317" t="s">
        <v>8</v>
      </c>
      <c r="N31" s="317">
        <v>2065168</v>
      </c>
      <c r="O31" s="317" t="s">
        <v>8</v>
      </c>
      <c r="P31" s="317">
        <v>50300</v>
      </c>
    </row>
    <row r="32" spans="1:16" ht="19.5" customHeight="1" x14ac:dyDescent="0.15">
      <c r="A32" s="46" t="s">
        <v>93</v>
      </c>
      <c r="B32" s="242">
        <f t="shared" si="4"/>
        <v>22968118</v>
      </c>
      <c r="C32" s="317">
        <v>241032</v>
      </c>
      <c r="D32" s="317">
        <v>2783372</v>
      </c>
      <c r="E32" s="317">
        <v>11003385</v>
      </c>
      <c r="F32" s="317">
        <v>2059077</v>
      </c>
      <c r="G32" s="317">
        <v>24</v>
      </c>
      <c r="H32" s="317">
        <v>29725</v>
      </c>
      <c r="I32" s="317">
        <v>275929</v>
      </c>
      <c r="J32" s="317">
        <v>2429750</v>
      </c>
      <c r="K32" s="317">
        <v>925719</v>
      </c>
      <c r="L32" s="317">
        <v>2218677</v>
      </c>
      <c r="M32" s="317">
        <v>1</v>
      </c>
      <c r="N32" s="317">
        <v>968933</v>
      </c>
      <c r="O32" s="317">
        <v>2494</v>
      </c>
      <c r="P32" s="317">
        <v>30000</v>
      </c>
    </row>
    <row r="33" spans="1:16" ht="19.5" customHeight="1" x14ac:dyDescent="0.15">
      <c r="A33" s="46" t="s">
        <v>75</v>
      </c>
      <c r="B33" s="242">
        <f t="shared" si="4"/>
        <v>33209868</v>
      </c>
      <c r="C33" s="317">
        <v>281874</v>
      </c>
      <c r="D33" s="317">
        <v>3168794</v>
      </c>
      <c r="E33" s="317">
        <v>14298284</v>
      </c>
      <c r="F33" s="317">
        <v>3409931</v>
      </c>
      <c r="G33" s="317">
        <v>36801</v>
      </c>
      <c r="H33" s="317">
        <v>344119</v>
      </c>
      <c r="I33" s="317">
        <v>389552</v>
      </c>
      <c r="J33" s="317">
        <v>4123392</v>
      </c>
      <c r="K33" s="317">
        <v>1266674</v>
      </c>
      <c r="L33" s="317">
        <v>2974479</v>
      </c>
      <c r="M33" s="317">
        <v>548359</v>
      </c>
      <c r="N33" s="317">
        <v>2336609</v>
      </c>
      <c r="O33" s="317" t="s">
        <v>434</v>
      </c>
      <c r="P33" s="317">
        <v>31000</v>
      </c>
    </row>
    <row r="34" spans="1:16" ht="17.25" customHeight="1" x14ac:dyDescent="0.15">
      <c r="A34" s="46"/>
      <c r="B34" s="38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</row>
    <row r="35" spans="1:16" ht="19.5" customHeight="1" x14ac:dyDescent="0.15">
      <c r="A35" s="46" t="s">
        <v>335</v>
      </c>
      <c r="B35" s="321" t="s">
        <v>8</v>
      </c>
      <c r="C35" s="321" t="s">
        <v>8</v>
      </c>
      <c r="D35" s="321" t="s">
        <v>8</v>
      </c>
      <c r="E35" s="321" t="s">
        <v>8</v>
      </c>
      <c r="F35" s="321" t="s">
        <v>8</v>
      </c>
      <c r="G35" s="321" t="s">
        <v>8</v>
      </c>
      <c r="H35" s="321" t="s">
        <v>8</v>
      </c>
      <c r="I35" s="321" t="s">
        <v>8</v>
      </c>
      <c r="J35" s="321" t="s">
        <v>8</v>
      </c>
      <c r="K35" s="321" t="s">
        <v>8</v>
      </c>
      <c r="L35" s="321" t="s">
        <v>8</v>
      </c>
      <c r="M35" s="321" t="s">
        <v>8</v>
      </c>
      <c r="N35" s="321" t="s">
        <v>8</v>
      </c>
      <c r="O35" s="321" t="s">
        <v>8</v>
      </c>
      <c r="P35" s="321" t="s">
        <v>8</v>
      </c>
    </row>
    <row r="36" spans="1:16" ht="4.5" customHeight="1" x14ac:dyDescent="0.15">
      <c r="A36" s="4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x14ac:dyDescent="0.15">
      <c r="A37" s="2"/>
      <c r="L37" s="402" t="s">
        <v>489</v>
      </c>
      <c r="M37" s="402"/>
      <c r="N37" s="402"/>
      <c r="O37" s="402"/>
      <c r="P37" s="402"/>
    </row>
    <row r="38" spans="1:16" x14ac:dyDescent="0.15">
      <c r="L38" s="403" t="s">
        <v>670</v>
      </c>
      <c r="M38" s="403"/>
      <c r="N38" s="403"/>
      <c r="O38" s="403"/>
      <c r="P38" s="403"/>
    </row>
    <row r="39" spans="1:16" ht="19.5" customHeight="1" x14ac:dyDescent="0.15">
      <c r="L39" s="370" t="s">
        <v>464</v>
      </c>
      <c r="M39" s="370"/>
      <c r="N39" s="370"/>
      <c r="O39" s="370"/>
      <c r="P39" s="370"/>
    </row>
    <row r="40" spans="1:16" ht="14.25" customHeight="1" x14ac:dyDescent="0.15"/>
    <row r="41" spans="1:16" x14ac:dyDescent="0.15">
      <c r="A41" s="2"/>
    </row>
    <row r="46" spans="1:16" x14ac:dyDescent="0.15">
      <c r="A46" s="183"/>
      <c r="L46" s="179"/>
      <c r="N46" s="178"/>
    </row>
    <row r="47" spans="1:16" x14ac:dyDescent="0.15">
      <c r="A47" s="183"/>
      <c r="L47" s="179"/>
      <c r="N47" s="178"/>
    </row>
    <row r="48" spans="1:16" x14ac:dyDescent="0.15">
      <c r="A48" s="183"/>
      <c r="L48" s="179"/>
      <c r="N48" s="178"/>
    </row>
  </sheetData>
  <mergeCells count="6">
    <mergeCell ref="L39:P39"/>
    <mergeCell ref="I1:P1"/>
    <mergeCell ref="A1:H1"/>
    <mergeCell ref="L37:P37"/>
    <mergeCell ref="L38:P38"/>
    <mergeCell ref="N2:P2"/>
  </mergeCells>
  <phoneticPr fontId="29"/>
  <pageMargins left="0.78740157480314965" right="0.78740157480314965" top="0.98425196850393704" bottom="0.98425196850393704" header="0.51181102362204722" footer="0.51181102362204722"/>
  <pageSetup paperSize="9" scale="95" firstPageNumber="210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colBreaks count="1" manualBreakCount="1">
    <brk id="8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zoomScale="90" zoomScaleNormal="90" zoomScaleSheetLayoutView="100" workbookViewId="0">
      <selection activeCell="N92" sqref="N92"/>
    </sheetView>
  </sheetViews>
  <sheetFormatPr defaultRowHeight="13.5" x14ac:dyDescent="0.15"/>
  <cols>
    <col min="1" max="1" width="2.625" style="13" customWidth="1"/>
    <col min="2" max="2" width="14.375" style="13" customWidth="1"/>
    <col min="3" max="7" width="14" style="13" customWidth="1"/>
    <col min="8" max="8" width="2.875" style="13" customWidth="1"/>
    <col min="9" max="9" width="15.875" style="13" customWidth="1"/>
    <col min="10" max="14" width="13.625" style="13" customWidth="1"/>
    <col min="15" max="17" width="10.875" style="13" customWidth="1"/>
    <col min="18" max="16384" width="9" style="13"/>
  </cols>
  <sheetData>
    <row r="1" spans="1:14" ht="20.25" customHeight="1" x14ac:dyDescent="0.15">
      <c r="B1" s="168" t="s">
        <v>685</v>
      </c>
      <c r="I1" s="168" t="s">
        <v>686</v>
      </c>
    </row>
    <row r="2" spans="1:14" ht="18" customHeight="1" x14ac:dyDescent="0.15">
      <c r="G2" s="17" t="s">
        <v>0</v>
      </c>
      <c r="N2" s="9" t="s">
        <v>0</v>
      </c>
    </row>
    <row r="3" spans="1:14" ht="18" customHeight="1" x14ac:dyDescent="0.15">
      <c r="A3" s="357" t="s">
        <v>96</v>
      </c>
      <c r="B3" s="359"/>
      <c r="C3" s="166" t="s">
        <v>555</v>
      </c>
      <c r="D3" s="250">
        <v>29</v>
      </c>
      <c r="E3" s="250">
        <v>30</v>
      </c>
      <c r="F3" s="252" t="s">
        <v>494</v>
      </c>
      <c r="G3" s="344">
        <v>2</v>
      </c>
      <c r="H3" s="357" t="s">
        <v>96</v>
      </c>
      <c r="I3" s="359"/>
      <c r="J3" s="250" t="s">
        <v>555</v>
      </c>
      <c r="K3" s="250">
        <v>29</v>
      </c>
      <c r="L3" s="250">
        <v>30</v>
      </c>
      <c r="M3" s="252" t="s">
        <v>494</v>
      </c>
      <c r="N3" s="344">
        <v>2</v>
      </c>
    </row>
    <row r="4" spans="1:14" ht="7.5" customHeight="1" x14ac:dyDescent="0.15">
      <c r="A4" s="70"/>
      <c r="B4" s="71"/>
      <c r="C4" s="125"/>
      <c r="D4" s="125"/>
      <c r="E4" s="125"/>
      <c r="F4" s="125"/>
      <c r="G4" s="148"/>
      <c r="H4" s="70"/>
      <c r="I4" s="71"/>
      <c r="J4" s="125"/>
      <c r="K4" s="125"/>
      <c r="L4" s="125"/>
      <c r="M4" s="125"/>
      <c r="N4" s="264"/>
    </row>
    <row r="5" spans="1:14" ht="15.75" customHeight="1" x14ac:dyDescent="0.15">
      <c r="A5" s="27"/>
      <c r="B5" s="72"/>
      <c r="C5" s="144"/>
      <c r="D5" s="406" t="s">
        <v>97</v>
      </c>
      <c r="E5" s="406"/>
      <c r="F5" s="406"/>
      <c r="G5" s="149"/>
      <c r="H5" s="27"/>
      <c r="I5" s="72"/>
      <c r="J5" s="143"/>
      <c r="K5" s="406" t="s">
        <v>7</v>
      </c>
      <c r="L5" s="406"/>
      <c r="M5" s="406"/>
      <c r="N5" s="269"/>
    </row>
    <row r="6" spans="1:14" ht="15.75" customHeight="1" x14ac:dyDescent="0.15">
      <c r="A6" s="407" t="s">
        <v>98</v>
      </c>
      <c r="B6" s="408"/>
      <c r="C6" s="36">
        <v>20397702765</v>
      </c>
      <c r="D6" s="36">
        <v>19844149798</v>
      </c>
      <c r="E6" s="36">
        <v>17364827468</v>
      </c>
      <c r="F6" s="36">
        <v>17086459394</v>
      </c>
      <c r="G6" s="345">
        <v>16721869661</v>
      </c>
      <c r="H6" s="407" t="s">
        <v>98</v>
      </c>
      <c r="I6" s="408"/>
      <c r="J6" s="36">
        <v>12135080590</v>
      </c>
      <c r="K6" s="36">
        <v>12675155253</v>
      </c>
      <c r="L6" s="36">
        <v>12907737569</v>
      </c>
      <c r="M6" s="36">
        <v>13684880379</v>
      </c>
      <c r="N6" s="345">
        <v>14344795102</v>
      </c>
    </row>
    <row r="7" spans="1:14" ht="15.75" customHeight="1" x14ac:dyDescent="0.15">
      <c r="A7" s="27"/>
      <c r="B7" s="73" t="s">
        <v>99</v>
      </c>
      <c r="C7" s="36">
        <v>3711694400</v>
      </c>
      <c r="D7" s="36">
        <v>3559556868</v>
      </c>
      <c r="E7" s="36">
        <v>3649864704</v>
      </c>
      <c r="F7" s="36">
        <v>3545929750</v>
      </c>
      <c r="G7" s="345">
        <v>3631813142</v>
      </c>
      <c r="H7" s="27"/>
      <c r="I7" s="131" t="s">
        <v>122</v>
      </c>
      <c r="J7" s="36">
        <v>2695882050</v>
      </c>
      <c r="K7" s="36">
        <v>2738634200</v>
      </c>
      <c r="L7" s="36">
        <v>2889479200</v>
      </c>
      <c r="M7" s="36">
        <v>2858759090</v>
      </c>
      <c r="N7" s="345">
        <v>2827446350</v>
      </c>
    </row>
    <row r="8" spans="1:14" ht="15.75" customHeight="1" x14ac:dyDescent="0.15">
      <c r="A8" s="27"/>
      <c r="B8" s="73" t="s">
        <v>100</v>
      </c>
      <c r="C8" s="36" t="s">
        <v>70</v>
      </c>
      <c r="D8" s="36" t="s">
        <v>70</v>
      </c>
      <c r="E8" s="36" t="s">
        <v>70</v>
      </c>
      <c r="F8" s="36" t="s">
        <v>70</v>
      </c>
      <c r="G8" s="345" t="s">
        <v>479</v>
      </c>
      <c r="H8" s="27"/>
      <c r="I8" s="86" t="s">
        <v>15</v>
      </c>
      <c r="J8" s="36">
        <v>2500</v>
      </c>
      <c r="K8" s="36">
        <v>2000</v>
      </c>
      <c r="L8" s="36">
        <v>1500</v>
      </c>
      <c r="M8" s="36">
        <v>2000</v>
      </c>
      <c r="N8" s="345">
        <v>1500</v>
      </c>
    </row>
    <row r="9" spans="1:14" ht="15.75" customHeight="1" x14ac:dyDescent="0.15">
      <c r="A9" s="27"/>
      <c r="B9" s="74" t="s">
        <v>15</v>
      </c>
      <c r="C9" s="36">
        <v>1000</v>
      </c>
      <c r="D9" s="36">
        <v>500</v>
      </c>
      <c r="E9" s="36">
        <v>1000</v>
      </c>
      <c r="F9" s="36">
        <v>1500</v>
      </c>
      <c r="G9" s="345">
        <v>2000</v>
      </c>
      <c r="H9" s="27"/>
      <c r="I9" s="131" t="s">
        <v>101</v>
      </c>
      <c r="J9" s="36">
        <v>2675736353</v>
      </c>
      <c r="K9" s="36">
        <v>2793712603</v>
      </c>
      <c r="L9" s="36">
        <v>2938105035</v>
      </c>
      <c r="M9" s="36">
        <v>3074325555</v>
      </c>
      <c r="N9" s="345">
        <v>3263868195</v>
      </c>
    </row>
    <row r="10" spans="1:14" ht="15.75" customHeight="1" x14ac:dyDescent="0.15">
      <c r="A10" s="27"/>
      <c r="B10" s="73" t="s">
        <v>101</v>
      </c>
      <c r="C10" s="36">
        <v>3902506041</v>
      </c>
      <c r="D10" s="36">
        <v>4034974015</v>
      </c>
      <c r="E10" s="36">
        <v>1011000</v>
      </c>
      <c r="F10" s="36">
        <v>2340000</v>
      </c>
      <c r="G10" s="345">
        <v>50956000</v>
      </c>
      <c r="H10" s="27"/>
      <c r="I10" s="131" t="s">
        <v>119</v>
      </c>
      <c r="J10" s="36">
        <v>3145263000</v>
      </c>
      <c r="K10" s="36">
        <v>3271895733</v>
      </c>
      <c r="L10" s="36">
        <v>3246858148</v>
      </c>
      <c r="M10" s="36">
        <v>3415148012</v>
      </c>
      <c r="N10" s="345">
        <v>3569046285</v>
      </c>
    </row>
    <row r="11" spans="1:14" ht="15.75" customHeight="1" x14ac:dyDescent="0.15">
      <c r="A11" s="27"/>
      <c r="B11" s="74" t="s">
        <v>102</v>
      </c>
      <c r="C11" s="36">
        <v>331775106</v>
      </c>
      <c r="D11" s="36">
        <v>178921472</v>
      </c>
      <c r="E11" s="36" t="s">
        <v>70</v>
      </c>
      <c r="F11" s="36" t="s">
        <v>70</v>
      </c>
      <c r="G11" s="345" t="s">
        <v>470</v>
      </c>
      <c r="H11" s="27"/>
      <c r="I11" s="131" t="s">
        <v>104</v>
      </c>
      <c r="J11" s="36">
        <v>1703399632</v>
      </c>
      <c r="K11" s="36">
        <v>1787187143</v>
      </c>
      <c r="L11" s="36">
        <v>1787845112</v>
      </c>
      <c r="M11" s="36">
        <v>1923781108</v>
      </c>
      <c r="N11" s="345">
        <v>2038488669</v>
      </c>
    </row>
    <row r="12" spans="1:14" ht="15.75" customHeight="1" x14ac:dyDescent="0.15">
      <c r="A12" s="27"/>
      <c r="B12" s="74" t="s">
        <v>103</v>
      </c>
      <c r="C12" s="36">
        <v>3728951834</v>
      </c>
      <c r="D12" s="36">
        <v>3677065362</v>
      </c>
      <c r="E12" s="36" t="s">
        <v>70</v>
      </c>
      <c r="F12" s="36" t="s">
        <v>70</v>
      </c>
      <c r="G12" s="345" t="s">
        <v>470</v>
      </c>
      <c r="H12" s="27"/>
      <c r="I12" s="131" t="s">
        <v>106</v>
      </c>
      <c r="J12" s="36">
        <v>1031304</v>
      </c>
      <c r="K12" s="36">
        <v>240521</v>
      </c>
      <c r="L12" s="36">
        <v>407230</v>
      </c>
      <c r="M12" s="36">
        <v>393780</v>
      </c>
      <c r="N12" s="345">
        <v>332458</v>
      </c>
    </row>
    <row r="13" spans="1:14" ht="15.75" customHeight="1" x14ac:dyDescent="0.15">
      <c r="A13" s="27"/>
      <c r="B13" s="73" t="s">
        <v>104</v>
      </c>
      <c r="C13" s="36">
        <v>1077057162</v>
      </c>
      <c r="D13" s="36">
        <v>1056424396</v>
      </c>
      <c r="E13" s="36">
        <v>11064954908</v>
      </c>
      <c r="F13" s="36">
        <v>11245337312</v>
      </c>
      <c r="G13" s="345">
        <v>10913882860</v>
      </c>
      <c r="H13" s="27"/>
      <c r="I13" s="131" t="s">
        <v>123</v>
      </c>
      <c r="J13" s="36" t="s">
        <v>70</v>
      </c>
      <c r="K13" s="36" t="s">
        <v>70</v>
      </c>
      <c r="L13" s="36" t="s">
        <v>70</v>
      </c>
      <c r="M13" s="36" t="s">
        <v>70</v>
      </c>
      <c r="N13" s="345" t="s">
        <v>480</v>
      </c>
    </row>
    <row r="14" spans="1:14" ht="15.75" customHeight="1" x14ac:dyDescent="0.15">
      <c r="A14" s="27"/>
      <c r="B14" s="73" t="s">
        <v>105</v>
      </c>
      <c r="C14" s="36">
        <v>4778580332</v>
      </c>
      <c r="D14" s="36">
        <v>4592827975</v>
      </c>
      <c r="E14" s="36" t="s">
        <v>70</v>
      </c>
      <c r="F14" s="36" t="s">
        <v>70</v>
      </c>
      <c r="G14" s="345" t="s">
        <v>470</v>
      </c>
      <c r="H14" s="27"/>
      <c r="I14" s="131" t="s">
        <v>21</v>
      </c>
      <c r="J14" s="36">
        <v>1738000000</v>
      </c>
      <c r="K14" s="36">
        <v>1806000000</v>
      </c>
      <c r="L14" s="36">
        <v>1904000000</v>
      </c>
      <c r="M14" s="36">
        <v>2169348000</v>
      </c>
      <c r="N14" s="345">
        <v>2423332000</v>
      </c>
    </row>
    <row r="15" spans="1:14" ht="15.75" customHeight="1" x14ac:dyDescent="0.15">
      <c r="A15" s="27"/>
      <c r="B15" s="73" t="s">
        <v>106</v>
      </c>
      <c r="C15" s="36">
        <v>14797</v>
      </c>
      <c r="D15" s="36">
        <v>18679</v>
      </c>
      <c r="E15" s="36">
        <v>41223</v>
      </c>
      <c r="F15" s="36">
        <v>67984</v>
      </c>
      <c r="G15" s="345">
        <v>148810</v>
      </c>
      <c r="H15" s="27"/>
      <c r="I15" s="131" t="s">
        <v>22</v>
      </c>
      <c r="J15" s="36">
        <v>171724101</v>
      </c>
      <c r="K15" s="36">
        <v>274095116</v>
      </c>
      <c r="L15" s="36">
        <v>138234189</v>
      </c>
      <c r="M15" s="36">
        <v>242234926</v>
      </c>
      <c r="N15" s="345">
        <v>221539278</v>
      </c>
    </row>
    <row r="16" spans="1:14" ht="15.75" customHeight="1" x14ac:dyDescent="0.15">
      <c r="A16" s="27"/>
      <c r="B16" s="73" t="s">
        <v>21</v>
      </c>
      <c r="C16" s="36">
        <v>2550000000</v>
      </c>
      <c r="D16" s="36">
        <v>2450000000</v>
      </c>
      <c r="E16" s="36">
        <v>2180000000</v>
      </c>
      <c r="F16" s="36">
        <v>2060000000</v>
      </c>
      <c r="G16" s="345">
        <v>1910000000</v>
      </c>
      <c r="H16" s="27"/>
      <c r="I16" s="131" t="s">
        <v>23</v>
      </c>
      <c r="J16" s="36">
        <v>4041650</v>
      </c>
      <c r="K16" s="36">
        <v>3387937</v>
      </c>
      <c r="L16" s="36">
        <v>2807155</v>
      </c>
      <c r="M16" s="36">
        <v>887908</v>
      </c>
      <c r="N16" s="345">
        <v>740367</v>
      </c>
    </row>
    <row r="17" spans="1:14" ht="15.75" customHeight="1" x14ac:dyDescent="0.15">
      <c r="A17" s="27"/>
      <c r="B17" s="73" t="s">
        <v>22</v>
      </c>
      <c r="C17" s="36">
        <v>266124592</v>
      </c>
      <c r="D17" s="36">
        <v>237046248</v>
      </c>
      <c r="E17" s="36">
        <v>362148522</v>
      </c>
      <c r="F17" s="36">
        <v>159593963</v>
      </c>
      <c r="G17" s="345">
        <v>112599777</v>
      </c>
      <c r="H17" s="27"/>
      <c r="I17" s="132"/>
      <c r="J17" s="41"/>
      <c r="K17" s="41"/>
      <c r="L17" s="41"/>
      <c r="M17" s="41"/>
      <c r="N17" s="347"/>
    </row>
    <row r="18" spans="1:14" ht="15.75" customHeight="1" x14ac:dyDescent="0.15">
      <c r="A18" s="27"/>
      <c r="B18" s="73" t="s">
        <v>23</v>
      </c>
      <c r="C18" s="36">
        <v>50997501</v>
      </c>
      <c r="D18" s="36">
        <v>57494283</v>
      </c>
      <c r="E18" s="36">
        <v>106806111</v>
      </c>
      <c r="F18" s="36">
        <v>73188885</v>
      </c>
      <c r="G18" s="345">
        <v>102467072</v>
      </c>
      <c r="H18" s="407" t="s">
        <v>107</v>
      </c>
      <c r="I18" s="408"/>
      <c r="J18" s="36">
        <v>11860985474</v>
      </c>
      <c r="K18" s="36">
        <v>12536921064</v>
      </c>
      <c r="L18" s="36">
        <v>12665502643</v>
      </c>
      <c r="M18" s="36">
        <v>13463341101</v>
      </c>
      <c r="N18" s="345">
        <v>13908925508</v>
      </c>
    </row>
    <row r="19" spans="1:14" ht="15.75" customHeight="1" x14ac:dyDescent="0.15">
      <c r="A19" s="27"/>
      <c r="B19" s="75"/>
      <c r="C19" s="36"/>
      <c r="D19" s="36"/>
      <c r="E19" s="36"/>
      <c r="F19" s="36"/>
      <c r="G19" s="345"/>
      <c r="H19" s="27"/>
      <c r="I19" s="131" t="s">
        <v>108</v>
      </c>
      <c r="J19" s="36">
        <v>267652947</v>
      </c>
      <c r="K19" s="36">
        <v>259987669</v>
      </c>
      <c r="L19" s="36">
        <v>287000026</v>
      </c>
      <c r="M19" s="36">
        <v>281096031</v>
      </c>
      <c r="N19" s="345">
        <v>278830797</v>
      </c>
    </row>
    <row r="20" spans="1:14" ht="15.75" customHeight="1" x14ac:dyDescent="0.15">
      <c r="A20" s="407" t="s">
        <v>107</v>
      </c>
      <c r="B20" s="408"/>
      <c r="C20" s="36">
        <v>20160656517</v>
      </c>
      <c r="D20" s="36">
        <v>19482001276</v>
      </c>
      <c r="E20" s="36">
        <v>17205233505</v>
      </c>
      <c r="F20" s="36">
        <v>16973859617</v>
      </c>
      <c r="G20" s="345">
        <v>16507058890</v>
      </c>
      <c r="H20" s="27"/>
      <c r="I20" s="131" t="s">
        <v>109</v>
      </c>
      <c r="J20" s="36">
        <v>10832013749</v>
      </c>
      <c r="K20" s="36">
        <v>11145149804</v>
      </c>
      <c r="L20" s="36">
        <v>11426119985</v>
      </c>
      <c r="M20" s="36">
        <v>12136194457</v>
      </c>
      <c r="N20" s="345">
        <v>12628925496</v>
      </c>
    </row>
    <row r="21" spans="1:14" ht="15.75" customHeight="1" x14ac:dyDescent="0.15">
      <c r="A21" s="27"/>
      <c r="B21" s="76" t="s">
        <v>108</v>
      </c>
      <c r="C21" s="36">
        <v>182660952</v>
      </c>
      <c r="D21" s="36">
        <v>206618326</v>
      </c>
      <c r="E21" s="36">
        <v>190798791</v>
      </c>
      <c r="F21" s="36">
        <v>209793687</v>
      </c>
      <c r="G21" s="345">
        <v>203802487</v>
      </c>
      <c r="H21" s="27"/>
      <c r="I21" s="131" t="s">
        <v>124</v>
      </c>
      <c r="J21" s="36">
        <v>574739167</v>
      </c>
      <c r="K21" s="36">
        <v>817917089</v>
      </c>
      <c r="L21" s="36">
        <v>768796965</v>
      </c>
      <c r="M21" s="36">
        <v>774530089</v>
      </c>
      <c r="N21" s="345">
        <v>747612607</v>
      </c>
    </row>
    <row r="22" spans="1:14" ht="15.75" customHeight="1" x14ac:dyDescent="0.15">
      <c r="A22" s="27"/>
      <c r="B22" s="76" t="s">
        <v>109</v>
      </c>
      <c r="C22" s="36">
        <v>11539547271</v>
      </c>
      <c r="D22" s="36">
        <v>11018285248</v>
      </c>
      <c r="E22" s="36">
        <v>10825187306</v>
      </c>
      <c r="F22" s="36">
        <v>11001597637</v>
      </c>
      <c r="G22" s="345">
        <v>10562634593</v>
      </c>
      <c r="H22" s="27"/>
      <c r="I22" s="131" t="s">
        <v>116</v>
      </c>
      <c r="J22" s="36">
        <v>144238199</v>
      </c>
      <c r="K22" s="36">
        <v>176371624</v>
      </c>
      <c r="L22" s="36">
        <v>118124865</v>
      </c>
      <c r="M22" s="36">
        <v>108104013</v>
      </c>
      <c r="N22" s="345">
        <v>145869111</v>
      </c>
    </row>
    <row r="23" spans="1:14" s="25" customFormat="1" ht="15.75" customHeight="1" x14ac:dyDescent="0.15">
      <c r="A23" s="172"/>
      <c r="B23" s="175" t="s">
        <v>491</v>
      </c>
      <c r="C23" s="36" t="s">
        <v>70</v>
      </c>
      <c r="D23" s="36" t="s">
        <v>70</v>
      </c>
      <c r="E23" s="36">
        <v>5575494089</v>
      </c>
      <c r="F23" s="36">
        <v>5385536812</v>
      </c>
      <c r="G23" s="345">
        <v>5425234432</v>
      </c>
      <c r="H23" s="172"/>
      <c r="I23" s="173" t="s">
        <v>117</v>
      </c>
      <c r="J23" s="36" t="s">
        <v>70</v>
      </c>
      <c r="K23" s="36" t="s">
        <v>70</v>
      </c>
      <c r="L23" s="36" t="s">
        <v>70</v>
      </c>
      <c r="M23" s="36" t="s">
        <v>70</v>
      </c>
      <c r="N23" s="345" t="s">
        <v>479</v>
      </c>
    </row>
    <row r="24" spans="1:14" ht="15.75" customHeight="1" x14ac:dyDescent="0.15">
      <c r="A24" s="27"/>
      <c r="B24" s="77" t="s">
        <v>110</v>
      </c>
      <c r="C24" s="36">
        <v>2422259965</v>
      </c>
      <c r="D24" s="36">
        <v>2374572690</v>
      </c>
      <c r="E24" s="36" t="s">
        <v>70</v>
      </c>
      <c r="F24" s="36" t="s">
        <v>70</v>
      </c>
      <c r="G24" s="345" t="s">
        <v>470</v>
      </c>
      <c r="H24" s="172"/>
      <c r="I24" s="173" t="s">
        <v>120</v>
      </c>
      <c r="J24" s="84">
        <v>42341412</v>
      </c>
      <c r="K24" s="84">
        <v>137494878</v>
      </c>
      <c r="L24" s="84">
        <v>65460802</v>
      </c>
      <c r="M24" s="84">
        <v>163416511</v>
      </c>
      <c r="N24" s="343">
        <v>107687497</v>
      </c>
    </row>
    <row r="25" spans="1:14" ht="15.75" customHeight="1" x14ac:dyDescent="0.15">
      <c r="A25" s="27"/>
      <c r="B25" s="77" t="s">
        <v>111</v>
      </c>
      <c r="C25" s="36">
        <v>1771529</v>
      </c>
      <c r="D25" s="36">
        <v>8630180</v>
      </c>
      <c r="E25" s="36" t="s">
        <v>70</v>
      </c>
      <c r="F25" s="36" t="s">
        <v>70</v>
      </c>
      <c r="G25" s="345" t="s">
        <v>470</v>
      </c>
      <c r="H25" s="172"/>
      <c r="I25" s="173" t="s">
        <v>118</v>
      </c>
      <c r="J25" s="28" t="s">
        <v>70</v>
      </c>
      <c r="K25" s="28" t="s">
        <v>70</v>
      </c>
      <c r="L25" s="28" t="s">
        <v>70</v>
      </c>
      <c r="M25" s="28" t="s">
        <v>70</v>
      </c>
      <c r="N25" s="348" t="s">
        <v>479</v>
      </c>
    </row>
    <row r="26" spans="1:14" ht="15.75" customHeight="1" x14ac:dyDescent="0.15">
      <c r="A26" s="27"/>
      <c r="B26" s="76" t="s">
        <v>112</v>
      </c>
      <c r="C26" s="36">
        <v>69001</v>
      </c>
      <c r="D26" s="36">
        <v>43910</v>
      </c>
      <c r="E26" s="36" t="s">
        <v>70</v>
      </c>
      <c r="F26" s="36" t="s">
        <v>70</v>
      </c>
      <c r="G26" s="345" t="s">
        <v>470</v>
      </c>
      <c r="H26" s="70"/>
      <c r="I26" s="71"/>
      <c r="J26" s="220"/>
      <c r="K26" s="220"/>
      <c r="L26" s="220"/>
      <c r="M26" s="220"/>
      <c r="N26" s="70"/>
    </row>
    <row r="27" spans="1:14" ht="15.75" customHeight="1" x14ac:dyDescent="0.15">
      <c r="A27" s="27"/>
      <c r="B27" s="76" t="s">
        <v>113</v>
      </c>
      <c r="C27" s="36">
        <v>948905331</v>
      </c>
      <c r="D27" s="36">
        <v>936345098</v>
      </c>
      <c r="E27" s="36" t="s">
        <v>70</v>
      </c>
      <c r="F27" s="36" t="s">
        <v>70</v>
      </c>
      <c r="G27" s="345" t="s">
        <v>487</v>
      </c>
      <c r="H27" s="206"/>
      <c r="I27" s="72"/>
      <c r="J27" s="213"/>
      <c r="K27" s="406" t="s">
        <v>6</v>
      </c>
      <c r="L27" s="406"/>
      <c r="M27" s="406"/>
      <c r="N27" s="9"/>
    </row>
    <row r="28" spans="1:14" ht="15.75" customHeight="1" x14ac:dyDescent="0.15">
      <c r="A28" s="27"/>
      <c r="B28" s="76" t="s">
        <v>114</v>
      </c>
      <c r="C28" s="36">
        <v>4675876385</v>
      </c>
      <c r="D28" s="36">
        <v>4567177835</v>
      </c>
      <c r="E28" s="36" t="s">
        <v>70</v>
      </c>
      <c r="F28" s="36" t="s">
        <v>70</v>
      </c>
      <c r="G28" s="345" t="s">
        <v>470</v>
      </c>
      <c r="H28" s="407" t="s">
        <v>98</v>
      </c>
      <c r="I28" s="408"/>
      <c r="J28" s="36">
        <v>3988497550</v>
      </c>
      <c r="K28" s="36">
        <v>4074533207</v>
      </c>
      <c r="L28" s="36">
        <v>4232922801</v>
      </c>
      <c r="M28" s="36">
        <v>4334846361</v>
      </c>
      <c r="N28" s="345">
        <v>4451555727</v>
      </c>
    </row>
    <row r="29" spans="1:14" ht="15.75" customHeight="1" x14ac:dyDescent="0.15">
      <c r="A29" s="27"/>
      <c r="B29" s="76" t="s">
        <v>115</v>
      </c>
      <c r="C29" s="36">
        <v>187133626</v>
      </c>
      <c r="D29" s="36">
        <v>187214561</v>
      </c>
      <c r="E29" s="36">
        <v>186327870</v>
      </c>
      <c r="F29" s="36">
        <v>184665638</v>
      </c>
      <c r="G29" s="345">
        <v>177543364</v>
      </c>
      <c r="H29" s="206"/>
      <c r="I29" s="122" t="s">
        <v>418</v>
      </c>
      <c r="J29" s="36">
        <v>2007396100</v>
      </c>
      <c r="K29" s="36">
        <v>2071626850</v>
      </c>
      <c r="L29" s="36">
        <v>2147426019</v>
      </c>
      <c r="M29" s="36">
        <v>2204223000</v>
      </c>
      <c r="N29" s="345">
        <v>2256180200</v>
      </c>
    </row>
    <row r="30" spans="1:14" ht="15.75" customHeight="1" x14ac:dyDescent="0.15">
      <c r="A30" s="27"/>
      <c r="B30" s="76" t="s">
        <v>116</v>
      </c>
      <c r="C30" s="36">
        <v>59635000</v>
      </c>
      <c r="D30" s="36">
        <v>49705000</v>
      </c>
      <c r="E30" s="36">
        <v>155912000</v>
      </c>
      <c r="F30" s="36">
        <v>55851000</v>
      </c>
      <c r="G30" s="345">
        <v>5927000</v>
      </c>
      <c r="H30" s="206"/>
      <c r="I30" s="86" t="s">
        <v>15</v>
      </c>
      <c r="J30" s="36" t="s">
        <v>70</v>
      </c>
      <c r="K30" s="36" t="s">
        <v>70</v>
      </c>
      <c r="L30" s="36" t="s">
        <v>70</v>
      </c>
      <c r="M30" s="36" t="s">
        <v>70</v>
      </c>
      <c r="N30" s="345" t="s">
        <v>470</v>
      </c>
    </row>
    <row r="31" spans="1:14" ht="15.75" customHeight="1" x14ac:dyDescent="0.15">
      <c r="A31" s="27"/>
      <c r="B31" s="76" t="s">
        <v>117</v>
      </c>
      <c r="C31" s="36" t="s">
        <v>70</v>
      </c>
      <c r="D31" s="36" t="s">
        <v>70</v>
      </c>
      <c r="E31" s="36" t="s">
        <v>70</v>
      </c>
      <c r="F31" s="36" t="s">
        <v>70</v>
      </c>
      <c r="G31" s="345" t="s">
        <v>479</v>
      </c>
      <c r="H31" s="206"/>
      <c r="I31" s="218" t="s">
        <v>21</v>
      </c>
      <c r="J31" s="36">
        <v>1822000000</v>
      </c>
      <c r="K31" s="36">
        <v>1824000000</v>
      </c>
      <c r="L31" s="36">
        <v>1928000000</v>
      </c>
      <c r="M31" s="36">
        <v>1976000000</v>
      </c>
      <c r="N31" s="345">
        <v>2033000000</v>
      </c>
    </row>
    <row r="32" spans="1:14" ht="15.75" customHeight="1" x14ac:dyDescent="0.15">
      <c r="A32" s="27"/>
      <c r="B32" s="76" t="s">
        <v>94</v>
      </c>
      <c r="C32" s="36">
        <v>142797457</v>
      </c>
      <c r="D32" s="36">
        <v>133408428</v>
      </c>
      <c r="E32" s="36">
        <v>271513449</v>
      </c>
      <c r="F32" s="36">
        <v>136414843</v>
      </c>
      <c r="G32" s="345">
        <v>131917014</v>
      </c>
      <c r="H32" s="206"/>
      <c r="I32" s="218" t="s">
        <v>22</v>
      </c>
      <c r="J32" s="36">
        <v>39935541</v>
      </c>
      <c r="K32" s="36">
        <v>48538639</v>
      </c>
      <c r="L32" s="36">
        <v>33369893</v>
      </c>
      <c r="M32" s="36">
        <v>26959576</v>
      </c>
      <c r="N32" s="345">
        <v>21440589</v>
      </c>
    </row>
    <row r="33" spans="1:14" ht="15.75" customHeight="1" x14ac:dyDescent="0.15">
      <c r="A33" s="78"/>
      <c r="B33" s="161" t="s">
        <v>118</v>
      </c>
      <c r="C33" s="79" t="s">
        <v>70</v>
      </c>
      <c r="D33" s="79" t="s">
        <v>70</v>
      </c>
      <c r="E33" s="79" t="s">
        <v>70</v>
      </c>
      <c r="F33" s="79" t="s">
        <v>70</v>
      </c>
      <c r="G33" s="346" t="s">
        <v>479</v>
      </c>
      <c r="H33" s="206"/>
      <c r="I33" s="218" t="s">
        <v>23</v>
      </c>
      <c r="J33" s="36">
        <v>119165909</v>
      </c>
      <c r="K33" s="36">
        <v>130367718</v>
      </c>
      <c r="L33" s="36">
        <v>124126889</v>
      </c>
      <c r="M33" s="36">
        <v>127663785</v>
      </c>
      <c r="N33" s="345">
        <v>140934938</v>
      </c>
    </row>
    <row r="34" spans="1:14" ht="15.75" customHeight="1" x14ac:dyDescent="0.15">
      <c r="A34" s="206"/>
      <c r="B34" s="212"/>
      <c r="C34" s="162"/>
      <c r="D34" s="409"/>
      <c r="E34" s="409"/>
      <c r="F34" s="409"/>
      <c r="G34" s="9" t="s">
        <v>121</v>
      </c>
      <c r="H34" s="206"/>
      <c r="I34" s="83"/>
      <c r="J34" s="36"/>
      <c r="K34" s="36"/>
      <c r="L34" s="36"/>
      <c r="M34" s="36"/>
      <c r="N34" s="345"/>
    </row>
    <row r="35" spans="1:14" ht="15.75" customHeight="1" x14ac:dyDescent="0.15">
      <c r="A35" s="407"/>
      <c r="B35" s="407"/>
      <c r="C35" s="215"/>
      <c r="D35" s="216"/>
      <c r="E35" s="215"/>
      <c r="F35" s="215"/>
      <c r="G35" s="211"/>
      <c r="H35" s="407" t="s">
        <v>107</v>
      </c>
      <c r="I35" s="408"/>
      <c r="J35" s="36">
        <v>3939958911</v>
      </c>
      <c r="K35" s="36">
        <v>4041163314</v>
      </c>
      <c r="L35" s="36">
        <v>4205963225</v>
      </c>
      <c r="M35" s="36">
        <v>4313405772</v>
      </c>
      <c r="N35" s="345">
        <v>4426558482</v>
      </c>
    </row>
    <row r="36" spans="1:14" ht="15.75" customHeight="1" x14ac:dyDescent="0.15">
      <c r="A36" s="206"/>
      <c r="B36" s="217"/>
      <c r="C36" s="215"/>
      <c r="D36" s="216"/>
      <c r="E36" s="215"/>
      <c r="F36" s="215"/>
      <c r="G36" s="211"/>
      <c r="H36" s="206"/>
      <c r="I36" s="218" t="s">
        <v>108</v>
      </c>
      <c r="J36" s="36">
        <v>16800287</v>
      </c>
      <c r="K36" s="36">
        <v>10293191</v>
      </c>
      <c r="L36" s="36">
        <v>21799327</v>
      </c>
      <c r="M36" s="36">
        <v>10366451</v>
      </c>
      <c r="N36" s="345">
        <v>20934812</v>
      </c>
    </row>
    <row r="37" spans="1:14" ht="15.75" customHeight="1" x14ac:dyDescent="0.15">
      <c r="A37" s="206"/>
      <c r="B37" s="217"/>
      <c r="C37" s="215"/>
      <c r="D37" s="216"/>
      <c r="E37" s="215"/>
      <c r="F37" s="215"/>
      <c r="G37" s="211"/>
      <c r="H37" s="206"/>
      <c r="I37" s="218" t="s">
        <v>127</v>
      </c>
      <c r="J37" s="36">
        <v>3728298547</v>
      </c>
      <c r="K37" s="36">
        <v>3825974592</v>
      </c>
      <c r="L37" s="36">
        <v>3974462376</v>
      </c>
      <c r="M37" s="36">
        <v>4093969297</v>
      </c>
      <c r="N37" s="345">
        <v>4197165602</v>
      </c>
    </row>
    <row r="38" spans="1:14" ht="15.75" customHeight="1" x14ac:dyDescent="0.15">
      <c r="A38" s="206"/>
      <c r="B38" s="217"/>
      <c r="C38" s="215"/>
      <c r="D38" s="216"/>
      <c r="E38" s="215"/>
      <c r="F38" s="215"/>
      <c r="G38" s="211"/>
      <c r="H38" s="206"/>
      <c r="I38" s="218" t="s">
        <v>128</v>
      </c>
      <c r="J38" s="36">
        <v>110370777</v>
      </c>
      <c r="K38" s="36">
        <v>116592831</v>
      </c>
      <c r="L38" s="36">
        <v>120074522</v>
      </c>
      <c r="M38" s="36">
        <v>126431124</v>
      </c>
      <c r="N38" s="345">
        <v>122894368</v>
      </c>
    </row>
    <row r="39" spans="1:14" ht="15.75" customHeight="1" x14ac:dyDescent="0.15">
      <c r="A39" s="206"/>
      <c r="B39" s="217"/>
      <c r="C39" s="215"/>
      <c r="D39" s="216"/>
      <c r="E39" s="215"/>
      <c r="F39" s="215"/>
      <c r="G39" s="211"/>
      <c r="H39" s="206"/>
      <c r="I39" s="218" t="s">
        <v>129</v>
      </c>
      <c r="J39" s="36">
        <v>51650000</v>
      </c>
      <c r="K39" s="36">
        <v>54300000</v>
      </c>
      <c r="L39" s="36">
        <v>53500000</v>
      </c>
      <c r="M39" s="36">
        <v>52950000</v>
      </c>
      <c r="N39" s="345">
        <v>58650000</v>
      </c>
    </row>
    <row r="40" spans="1:14" ht="15.75" customHeight="1" x14ac:dyDescent="0.15">
      <c r="A40" s="206"/>
      <c r="B40" s="217"/>
      <c r="C40" s="215"/>
      <c r="D40" s="216"/>
      <c r="E40" s="215"/>
      <c r="F40" s="215"/>
      <c r="G40" s="211"/>
      <c r="H40" s="206"/>
      <c r="I40" s="218" t="s">
        <v>120</v>
      </c>
      <c r="J40" s="36">
        <v>32839300</v>
      </c>
      <c r="K40" s="36">
        <v>34002700</v>
      </c>
      <c r="L40" s="36">
        <v>36127000</v>
      </c>
      <c r="M40" s="36">
        <v>29688900</v>
      </c>
      <c r="N40" s="345">
        <v>26913700</v>
      </c>
    </row>
    <row r="41" spans="1:14" ht="15.75" customHeight="1" x14ac:dyDescent="0.15">
      <c r="A41" s="206"/>
      <c r="B41" s="217"/>
      <c r="C41" s="215"/>
      <c r="D41" s="216"/>
      <c r="E41" s="215"/>
      <c r="F41" s="215"/>
      <c r="G41" s="211"/>
      <c r="H41" s="78"/>
      <c r="I41" s="219" t="s">
        <v>118</v>
      </c>
      <c r="J41" s="79" t="s">
        <v>70</v>
      </c>
      <c r="K41" s="79" t="s">
        <v>70</v>
      </c>
      <c r="L41" s="79" t="s">
        <v>70</v>
      </c>
      <c r="M41" s="79" t="s">
        <v>70</v>
      </c>
      <c r="N41" s="346" t="s">
        <v>470</v>
      </c>
    </row>
    <row r="42" spans="1:14" ht="15.75" customHeight="1" x14ac:dyDescent="0.15">
      <c r="A42" s="407"/>
      <c r="B42" s="407"/>
      <c r="C42" s="215"/>
      <c r="D42" s="216"/>
      <c r="E42" s="215"/>
      <c r="F42" s="215"/>
      <c r="G42" s="211"/>
      <c r="N42" s="9" t="s">
        <v>121</v>
      </c>
    </row>
    <row r="43" spans="1:14" ht="15.75" customHeight="1" x14ac:dyDescent="0.15">
      <c r="A43" s="206"/>
      <c r="B43" s="217"/>
      <c r="C43" s="215"/>
      <c r="D43" s="216"/>
      <c r="E43" s="215"/>
      <c r="F43" s="215"/>
      <c r="G43" s="211"/>
      <c r="I43" s="30"/>
      <c r="J43" s="30"/>
      <c r="K43" s="3"/>
      <c r="L43" s="3"/>
      <c r="M43" s="3"/>
      <c r="N43" s="9"/>
    </row>
    <row r="44" spans="1:14" ht="15.75" customHeight="1" x14ac:dyDescent="0.15">
      <c r="A44" s="206"/>
      <c r="B44" s="217"/>
      <c r="C44" s="215"/>
      <c r="D44" s="216"/>
      <c r="E44" s="215"/>
      <c r="F44" s="215"/>
      <c r="G44" s="211"/>
    </row>
    <row r="45" spans="1:14" ht="15.75" customHeight="1" x14ac:dyDescent="0.15">
      <c r="A45" s="206"/>
      <c r="B45" s="217"/>
      <c r="C45" s="215"/>
      <c r="D45" s="216"/>
      <c r="E45" s="215"/>
      <c r="F45" s="215"/>
      <c r="G45" s="211"/>
    </row>
    <row r="46" spans="1:14" ht="15.75" customHeight="1" x14ac:dyDescent="0.15">
      <c r="A46" s="206"/>
      <c r="B46" s="163"/>
      <c r="C46" s="212"/>
      <c r="D46" s="211"/>
      <c r="E46" s="212"/>
      <c r="F46" s="212"/>
      <c r="G46" s="211"/>
      <c r="N46" s="178"/>
    </row>
    <row r="47" spans="1:14" x14ac:dyDescent="0.15">
      <c r="A47" s="206"/>
      <c r="B47" s="206"/>
      <c r="C47" s="25"/>
      <c r="D47" s="25"/>
      <c r="E47" s="25"/>
      <c r="F47" s="25"/>
      <c r="G47" s="9"/>
      <c r="N47" s="178"/>
    </row>
    <row r="48" spans="1:14" ht="16.5" customHeight="1" x14ac:dyDescent="0.15">
      <c r="A48" s="206"/>
      <c r="B48" s="206"/>
      <c r="C48" s="25"/>
      <c r="D48" s="25"/>
      <c r="E48" s="25"/>
      <c r="F48" s="25"/>
      <c r="G48" s="25"/>
      <c r="N48" s="178"/>
    </row>
    <row r="49" spans="1:14" ht="18.75" x14ac:dyDescent="0.15">
      <c r="B49" s="169" t="s">
        <v>687</v>
      </c>
      <c r="I49" s="221" t="s">
        <v>542</v>
      </c>
    </row>
    <row r="50" spans="1:14" ht="17.25" customHeight="1" x14ac:dyDescent="0.15">
      <c r="E50" s="9" t="s">
        <v>0</v>
      </c>
      <c r="G50" s="9"/>
      <c r="K50" s="9" t="s">
        <v>0</v>
      </c>
    </row>
    <row r="51" spans="1:14" ht="15.75" customHeight="1" x14ac:dyDescent="0.15">
      <c r="A51" s="357" t="s">
        <v>96</v>
      </c>
      <c r="B51" s="359"/>
      <c r="C51" s="189" t="s">
        <v>555</v>
      </c>
      <c r="D51" s="204">
        <v>29</v>
      </c>
      <c r="E51" s="252">
        <v>30</v>
      </c>
      <c r="F51" s="349">
        <v>31</v>
      </c>
      <c r="G51" s="210"/>
      <c r="H51" s="357" t="s">
        <v>96</v>
      </c>
      <c r="I51" s="359"/>
      <c r="J51" s="209" t="s">
        <v>494</v>
      </c>
      <c r="K51" s="315">
        <v>2</v>
      </c>
      <c r="L51" s="205"/>
      <c r="M51" s="205"/>
    </row>
    <row r="52" spans="1:14" s="25" customFormat="1" ht="11.25" customHeight="1" x14ac:dyDescent="0.15">
      <c r="A52" s="182"/>
      <c r="B52" s="207"/>
      <c r="C52" s="208"/>
      <c r="D52" s="182"/>
      <c r="E52" s="182"/>
      <c r="F52" s="271"/>
      <c r="G52" s="210"/>
      <c r="H52" s="182"/>
      <c r="I52" s="207"/>
      <c r="J52" s="205"/>
      <c r="K52" s="205"/>
      <c r="L52" s="205"/>
      <c r="M52" s="205"/>
    </row>
    <row r="53" spans="1:14" ht="18.75" customHeight="1" x14ac:dyDescent="0.15">
      <c r="A53" s="206"/>
      <c r="B53" s="72"/>
      <c r="C53" s="412" t="s">
        <v>3</v>
      </c>
      <c r="D53" s="406"/>
      <c r="E53" s="406"/>
      <c r="F53" s="273"/>
      <c r="G53" s="211"/>
      <c r="H53" s="206"/>
      <c r="I53" s="72"/>
      <c r="J53" s="413" t="s">
        <v>507</v>
      </c>
      <c r="K53" s="414"/>
    </row>
    <row r="54" spans="1:14" ht="18" customHeight="1" x14ac:dyDescent="0.15">
      <c r="A54" s="407" t="s">
        <v>98</v>
      </c>
      <c r="B54" s="408"/>
      <c r="C54" s="36">
        <v>4336650375</v>
      </c>
      <c r="D54" s="36">
        <v>4317077005</v>
      </c>
      <c r="E54" s="36">
        <v>3830469720</v>
      </c>
      <c r="F54" s="350" t="s">
        <v>653</v>
      </c>
      <c r="G54" s="50"/>
      <c r="H54" s="407" t="s">
        <v>509</v>
      </c>
      <c r="I54" s="408"/>
      <c r="J54" s="126"/>
    </row>
    <row r="55" spans="1:14" ht="18" customHeight="1" x14ac:dyDescent="0.15">
      <c r="A55" s="206"/>
      <c r="B55" s="86" t="s">
        <v>125</v>
      </c>
      <c r="C55" s="36" t="s">
        <v>70</v>
      </c>
      <c r="D55" s="36" t="s">
        <v>70</v>
      </c>
      <c r="E55" s="36" t="s">
        <v>70</v>
      </c>
      <c r="F55" s="267"/>
      <c r="G55" s="50"/>
      <c r="H55" s="407" t="s">
        <v>503</v>
      </c>
      <c r="I55" s="408"/>
      <c r="J55" s="126"/>
    </row>
    <row r="56" spans="1:14" ht="18" customHeight="1" x14ac:dyDescent="0.15">
      <c r="A56" s="206"/>
      <c r="B56" s="86" t="s">
        <v>15</v>
      </c>
      <c r="C56" s="36">
        <v>2176582324</v>
      </c>
      <c r="D56" s="36">
        <v>2180517097</v>
      </c>
      <c r="E56" s="36">
        <v>2231603730</v>
      </c>
      <c r="F56" s="267"/>
      <c r="G56" s="50"/>
      <c r="H56" s="410" t="s">
        <v>532</v>
      </c>
      <c r="I56" s="411"/>
      <c r="J56" s="322">
        <v>4413409173</v>
      </c>
      <c r="K56" s="246">
        <v>4366771050</v>
      </c>
    </row>
    <row r="57" spans="1:14" ht="18" customHeight="1" x14ac:dyDescent="0.15">
      <c r="A57" s="206"/>
      <c r="B57" s="218" t="s">
        <v>101</v>
      </c>
      <c r="C57" s="36">
        <v>122400000</v>
      </c>
      <c r="D57" s="36">
        <v>59800000</v>
      </c>
      <c r="E57" s="36">
        <v>55000000</v>
      </c>
      <c r="F57" s="267"/>
      <c r="G57" s="50"/>
      <c r="H57" s="206"/>
      <c r="I57" s="218" t="s">
        <v>505</v>
      </c>
      <c r="J57" s="322">
        <v>2987028025</v>
      </c>
      <c r="K57" s="246">
        <v>2948808130</v>
      </c>
    </row>
    <row r="58" spans="1:14" ht="18" customHeight="1" x14ac:dyDescent="0.15">
      <c r="A58" s="206"/>
      <c r="B58" s="218" t="s">
        <v>104</v>
      </c>
      <c r="C58" s="36">
        <v>6120000</v>
      </c>
      <c r="D58" s="36">
        <v>15880000</v>
      </c>
      <c r="E58" s="36">
        <v>7980000</v>
      </c>
      <c r="F58" s="267"/>
      <c r="G58" s="50"/>
      <c r="H58" s="206"/>
      <c r="I58" s="218" t="s">
        <v>506</v>
      </c>
      <c r="J58" s="322">
        <v>1426381148</v>
      </c>
      <c r="K58" s="246">
        <v>1417962920</v>
      </c>
    </row>
    <row r="59" spans="1:14" ht="18" customHeight="1" x14ac:dyDescent="0.15">
      <c r="A59" s="206"/>
      <c r="B59" s="218" t="s">
        <v>106</v>
      </c>
      <c r="C59" s="36">
        <v>31600</v>
      </c>
      <c r="D59" s="36">
        <v>53995</v>
      </c>
      <c r="E59" s="36">
        <v>311744</v>
      </c>
      <c r="F59" s="267"/>
      <c r="G59" s="50"/>
      <c r="H59" s="407" t="s">
        <v>504</v>
      </c>
      <c r="I59" s="408"/>
      <c r="J59" s="323"/>
      <c r="K59" s="247"/>
    </row>
    <row r="60" spans="1:14" ht="18" customHeight="1" x14ac:dyDescent="0.15">
      <c r="A60" s="206"/>
      <c r="B60" s="218" t="s">
        <v>21</v>
      </c>
      <c r="C60" s="36">
        <v>1360000000</v>
      </c>
      <c r="D60" s="36">
        <v>1206000000</v>
      </c>
      <c r="E60" s="36">
        <v>800000000</v>
      </c>
      <c r="F60" s="267"/>
      <c r="G60" s="50"/>
      <c r="H60" s="410" t="s">
        <v>533</v>
      </c>
      <c r="I60" s="411"/>
      <c r="J60" s="322">
        <v>3913739426</v>
      </c>
      <c r="K60" s="246">
        <v>3862457707</v>
      </c>
    </row>
    <row r="61" spans="1:14" ht="18" customHeight="1" x14ac:dyDescent="0.15">
      <c r="A61" s="206"/>
      <c r="B61" s="218" t="s">
        <v>22</v>
      </c>
      <c r="C61" s="36">
        <v>284160503</v>
      </c>
      <c r="D61" s="36">
        <v>253079355</v>
      </c>
      <c r="E61" s="36">
        <v>183614938</v>
      </c>
      <c r="F61" s="267"/>
      <c r="G61" s="50"/>
      <c r="H61" s="206"/>
      <c r="I61" s="222" t="s">
        <v>511</v>
      </c>
      <c r="J61" s="324">
        <v>3737537517</v>
      </c>
      <c r="K61" s="248">
        <v>3695722177</v>
      </c>
      <c r="L61" s="27"/>
      <c r="M61" s="27"/>
    </row>
    <row r="62" spans="1:14" ht="18" customHeight="1" x14ac:dyDescent="0.15">
      <c r="A62" s="206"/>
      <c r="B62" s="218" t="s">
        <v>23</v>
      </c>
      <c r="C62" s="36">
        <v>9955948</v>
      </c>
      <c r="D62" s="36">
        <v>46558</v>
      </c>
      <c r="E62" s="36">
        <v>10759308</v>
      </c>
      <c r="F62" s="267"/>
      <c r="G62" s="50"/>
      <c r="H62" s="206"/>
      <c r="I62" s="222" t="s">
        <v>512</v>
      </c>
      <c r="J62" s="324">
        <v>166509123</v>
      </c>
      <c r="K62" s="248">
        <v>166735530</v>
      </c>
      <c r="L62" s="27"/>
      <c r="M62" s="27"/>
      <c r="N62" s="27"/>
    </row>
    <row r="63" spans="1:14" ht="18" customHeight="1" x14ac:dyDescent="0.15">
      <c r="A63" s="206"/>
      <c r="B63" s="218" t="s">
        <v>24</v>
      </c>
      <c r="C63" s="36">
        <v>377400000</v>
      </c>
      <c r="D63" s="36">
        <v>601700000</v>
      </c>
      <c r="E63" s="36">
        <v>541200000</v>
      </c>
      <c r="F63" s="267"/>
      <c r="G63" s="50"/>
      <c r="H63" s="206"/>
      <c r="I63" s="222" t="s">
        <v>513</v>
      </c>
      <c r="J63" s="324">
        <v>9692786</v>
      </c>
      <c r="K63" s="29" t="s">
        <v>470</v>
      </c>
      <c r="L63" s="28"/>
      <c r="M63" s="28"/>
      <c r="N63" s="29"/>
    </row>
    <row r="64" spans="1:14" ht="18" customHeight="1" x14ac:dyDescent="0.15">
      <c r="A64" s="206"/>
      <c r="B64" s="218"/>
      <c r="C64" s="36"/>
      <c r="D64" s="36"/>
      <c r="E64" s="36"/>
      <c r="F64" s="267"/>
      <c r="G64" s="50"/>
      <c r="H64" s="206"/>
      <c r="I64" s="222" t="s">
        <v>514</v>
      </c>
      <c r="J64" s="325" t="s">
        <v>470</v>
      </c>
      <c r="K64" s="29" t="s">
        <v>470</v>
      </c>
    </row>
    <row r="65" spans="1:11" ht="18" customHeight="1" x14ac:dyDescent="0.15">
      <c r="A65" s="407" t="s">
        <v>107</v>
      </c>
      <c r="B65" s="408"/>
      <c r="C65" s="36">
        <v>4083571020</v>
      </c>
      <c r="D65" s="36">
        <v>4133462067</v>
      </c>
      <c r="E65" s="36">
        <v>3390191375</v>
      </c>
      <c r="F65" s="267"/>
      <c r="G65" s="50"/>
      <c r="H65" s="206"/>
      <c r="I65" s="218"/>
      <c r="J65" s="326"/>
      <c r="K65" s="249"/>
    </row>
    <row r="66" spans="1:11" ht="18" customHeight="1" x14ac:dyDescent="0.15">
      <c r="A66" s="206"/>
      <c r="B66" s="218" t="s">
        <v>126</v>
      </c>
      <c r="C66" s="36">
        <v>2772296445</v>
      </c>
      <c r="D66" s="36">
        <v>3052222549</v>
      </c>
      <c r="E66" s="36">
        <v>2421580101</v>
      </c>
      <c r="F66" s="267"/>
      <c r="G66" s="50"/>
      <c r="H66" s="407" t="s">
        <v>510</v>
      </c>
      <c r="I66" s="408"/>
      <c r="J66" s="326"/>
      <c r="K66" s="249"/>
    </row>
    <row r="67" spans="1:11" ht="18" customHeight="1" x14ac:dyDescent="0.15">
      <c r="A67" s="206"/>
      <c r="B67" s="218" t="s">
        <v>117</v>
      </c>
      <c r="C67" s="36">
        <v>1311274575</v>
      </c>
      <c r="D67" s="36">
        <v>1081239518</v>
      </c>
      <c r="E67" s="36">
        <v>968611274</v>
      </c>
      <c r="F67" s="267"/>
      <c r="G67" s="50"/>
      <c r="H67" s="407" t="s">
        <v>503</v>
      </c>
      <c r="I67" s="408"/>
      <c r="J67" s="326"/>
      <c r="K67" s="249"/>
    </row>
    <row r="68" spans="1:11" ht="18" customHeight="1" x14ac:dyDescent="0.15">
      <c r="A68" s="78"/>
      <c r="B68" s="219" t="s">
        <v>118</v>
      </c>
      <c r="C68" s="79" t="s">
        <v>70</v>
      </c>
      <c r="D68" s="79" t="s">
        <v>70</v>
      </c>
      <c r="E68" s="79" t="s">
        <v>70</v>
      </c>
      <c r="F68" s="268"/>
      <c r="G68" s="29"/>
      <c r="H68" s="410" t="s">
        <v>534</v>
      </c>
      <c r="I68" s="411"/>
      <c r="J68" s="322">
        <v>984738000</v>
      </c>
      <c r="K68" s="246">
        <v>767024000</v>
      </c>
    </row>
    <row r="69" spans="1:11" ht="18" customHeight="1" x14ac:dyDescent="0.15">
      <c r="A69" s="25"/>
      <c r="B69" s="25"/>
      <c r="C69" s="415" t="s">
        <v>557</v>
      </c>
      <c r="D69" s="415"/>
      <c r="E69" s="415"/>
      <c r="F69" s="415"/>
      <c r="G69" s="9"/>
      <c r="H69" s="206"/>
      <c r="I69" s="218" t="s">
        <v>508</v>
      </c>
      <c r="J69" s="322">
        <v>712300000</v>
      </c>
      <c r="K69" s="246">
        <v>418300000</v>
      </c>
    </row>
    <row r="70" spans="1:11" ht="18" customHeight="1" x14ac:dyDescent="0.15">
      <c r="C70" s="416" t="s">
        <v>676</v>
      </c>
      <c r="D70" s="416"/>
      <c r="E70" s="416"/>
      <c r="F70" s="416"/>
      <c r="H70" s="206"/>
      <c r="I70" s="222" t="s">
        <v>515</v>
      </c>
      <c r="J70" s="322">
        <v>64600000</v>
      </c>
      <c r="K70" s="246">
        <v>94610000</v>
      </c>
    </row>
    <row r="71" spans="1:11" ht="18" customHeight="1" x14ac:dyDescent="0.15">
      <c r="C71" s="370" t="s">
        <v>677</v>
      </c>
      <c r="D71" s="370"/>
      <c r="E71" s="370"/>
      <c r="F71" s="370"/>
      <c r="H71" s="206"/>
      <c r="I71" s="222" t="s">
        <v>516</v>
      </c>
      <c r="J71" s="322">
        <v>3230000</v>
      </c>
      <c r="K71" s="246">
        <v>4730000</v>
      </c>
    </row>
    <row r="72" spans="1:11" ht="18" customHeight="1" x14ac:dyDescent="0.15">
      <c r="H72" s="34"/>
      <c r="I72" s="222" t="s">
        <v>517</v>
      </c>
      <c r="J72" s="322">
        <v>204608000</v>
      </c>
      <c r="K72" s="246">
        <v>249384000</v>
      </c>
    </row>
    <row r="73" spans="1:11" ht="18" customHeight="1" x14ac:dyDescent="0.15">
      <c r="H73" s="407" t="s">
        <v>504</v>
      </c>
      <c r="I73" s="408"/>
      <c r="J73" s="322"/>
      <c r="K73" s="246"/>
    </row>
    <row r="74" spans="1:11" ht="18" customHeight="1" x14ac:dyDescent="0.15">
      <c r="H74" s="410" t="s">
        <v>535</v>
      </c>
      <c r="I74" s="411"/>
      <c r="J74" s="322">
        <v>1895279860</v>
      </c>
      <c r="K74" s="246">
        <v>1446374547</v>
      </c>
    </row>
    <row r="75" spans="1:11" ht="18" customHeight="1" x14ac:dyDescent="0.15">
      <c r="H75" s="206"/>
      <c r="I75" s="222" t="s">
        <v>518</v>
      </c>
      <c r="J75" s="322">
        <v>809089167</v>
      </c>
      <c r="K75" s="246">
        <v>872614781</v>
      </c>
    </row>
    <row r="76" spans="1:11" ht="18" customHeight="1" x14ac:dyDescent="0.15">
      <c r="H76" s="206"/>
      <c r="I76" s="222" t="s">
        <v>519</v>
      </c>
      <c r="J76" s="322">
        <v>246151861</v>
      </c>
      <c r="K76" s="246">
        <v>466125</v>
      </c>
    </row>
    <row r="77" spans="1:11" ht="18" customHeight="1" x14ac:dyDescent="0.15">
      <c r="H77" s="206"/>
      <c r="I77" s="222" t="s">
        <v>520</v>
      </c>
      <c r="J77" s="322">
        <v>590038832</v>
      </c>
      <c r="K77" s="246">
        <v>473293641</v>
      </c>
    </row>
    <row r="78" spans="1:11" ht="18" customHeight="1" x14ac:dyDescent="0.15">
      <c r="H78" s="206"/>
      <c r="I78" s="222" t="s">
        <v>521</v>
      </c>
      <c r="J78" s="322">
        <v>250000000</v>
      </c>
      <c r="K78" s="246">
        <v>100000000</v>
      </c>
    </row>
    <row r="79" spans="1:11" ht="18" customHeight="1" x14ac:dyDescent="0.15">
      <c r="A79" s="206"/>
      <c r="B79" s="206"/>
      <c r="C79" s="206"/>
      <c r="D79" s="206"/>
      <c r="E79" s="206"/>
      <c r="F79" s="206"/>
      <c r="G79" s="206"/>
      <c r="H79" s="78"/>
      <c r="I79" s="223" t="s">
        <v>514</v>
      </c>
      <c r="J79" s="79" t="s">
        <v>470</v>
      </c>
      <c r="K79" s="80" t="s">
        <v>470</v>
      </c>
    </row>
    <row r="80" spans="1:11" ht="18" customHeight="1" x14ac:dyDescent="0.15">
      <c r="A80" s="206"/>
      <c r="B80" s="212"/>
      <c r="C80" s="212"/>
      <c r="D80" s="406"/>
      <c r="E80" s="406"/>
      <c r="F80" s="406"/>
      <c r="G80" s="211"/>
      <c r="J80" s="9"/>
      <c r="K80" s="9" t="s">
        <v>121</v>
      </c>
    </row>
    <row r="81" spans="1:7" ht="14.25" customHeight="1" x14ac:dyDescent="0.15">
      <c r="A81" s="407"/>
      <c r="B81" s="407"/>
      <c r="C81" s="36"/>
      <c r="D81" s="36"/>
      <c r="E81" s="36"/>
      <c r="F81" s="36"/>
      <c r="G81" s="37"/>
    </row>
    <row r="82" spans="1:7" ht="14.25" customHeight="1" x14ac:dyDescent="0.15">
      <c r="A82" s="206"/>
      <c r="B82" s="163"/>
      <c r="C82" s="36"/>
      <c r="D82" s="36"/>
      <c r="E82" s="36"/>
      <c r="F82" s="36"/>
      <c r="G82" s="37"/>
    </row>
    <row r="83" spans="1:7" ht="14.25" customHeight="1" x14ac:dyDescent="0.15">
      <c r="A83" s="206"/>
      <c r="B83" s="163"/>
      <c r="C83" s="36"/>
      <c r="D83" s="36"/>
      <c r="E83" s="36"/>
      <c r="F83" s="36"/>
      <c r="G83" s="37"/>
    </row>
    <row r="84" spans="1:7" ht="14.25" customHeight="1" x14ac:dyDescent="0.15">
      <c r="A84" s="206"/>
      <c r="B84" s="217"/>
      <c r="C84" s="36"/>
      <c r="D84" s="36"/>
      <c r="E84" s="36"/>
      <c r="F84" s="36"/>
      <c r="G84" s="37"/>
    </row>
    <row r="85" spans="1:7" ht="14.25" customHeight="1" x14ac:dyDescent="0.15">
      <c r="A85" s="206"/>
      <c r="B85" s="217"/>
      <c r="C85" s="36"/>
      <c r="D85" s="36"/>
      <c r="E85" s="36"/>
      <c r="F85" s="36"/>
      <c r="G85" s="37"/>
    </row>
    <row r="86" spans="1:7" ht="14.25" customHeight="1" x14ac:dyDescent="0.15">
      <c r="A86" s="206"/>
      <c r="B86" s="217"/>
      <c r="C86" s="36"/>
      <c r="D86" s="36"/>
      <c r="E86" s="36"/>
      <c r="F86" s="36"/>
      <c r="G86" s="37"/>
    </row>
    <row r="87" spans="1:7" ht="14.25" customHeight="1" x14ac:dyDescent="0.15">
      <c r="A87" s="206"/>
      <c r="B87" s="217"/>
      <c r="C87" s="36"/>
      <c r="D87" s="36"/>
      <c r="E87" s="36"/>
      <c r="F87" s="36"/>
      <c r="G87" s="37"/>
    </row>
    <row r="88" spans="1:7" ht="14.25" customHeight="1" x14ac:dyDescent="0.15">
      <c r="A88" s="206"/>
      <c r="B88" s="217"/>
      <c r="C88" s="36"/>
      <c r="D88" s="36"/>
      <c r="E88" s="36"/>
      <c r="F88" s="36"/>
      <c r="G88" s="37"/>
    </row>
    <row r="89" spans="1:7" x14ac:dyDescent="0.15">
      <c r="A89" s="407"/>
      <c r="B89" s="407"/>
      <c r="C89" s="84"/>
      <c r="D89" s="36"/>
      <c r="E89" s="36"/>
      <c r="F89" s="36"/>
      <c r="G89" s="37"/>
    </row>
    <row r="90" spans="1:7" x14ac:dyDescent="0.15">
      <c r="A90" s="206"/>
      <c r="B90" s="217"/>
      <c r="C90" s="36"/>
      <c r="D90" s="36"/>
      <c r="E90" s="36"/>
      <c r="F90" s="36"/>
      <c r="G90" s="37"/>
    </row>
    <row r="91" spans="1:7" ht="19.5" customHeight="1" x14ac:dyDescent="0.15">
      <c r="A91" s="206"/>
      <c r="B91" s="217"/>
      <c r="C91" s="36"/>
      <c r="D91" s="36"/>
      <c r="E91" s="36"/>
      <c r="F91" s="36"/>
      <c r="G91" s="37"/>
    </row>
    <row r="92" spans="1:7" x14ac:dyDescent="0.15">
      <c r="A92" s="206"/>
      <c r="B92" s="217"/>
      <c r="C92" s="28"/>
      <c r="D92" s="28"/>
      <c r="E92" s="28"/>
      <c r="F92" s="28"/>
      <c r="G92" s="29"/>
    </row>
    <row r="93" spans="1:7" ht="19.899999999999999" customHeight="1" x14ac:dyDescent="0.15">
      <c r="A93" s="206"/>
    </row>
    <row r="94" spans="1:7" ht="16.149999999999999" customHeight="1" x14ac:dyDescent="0.15"/>
    <row r="95" spans="1:7" ht="16.149999999999999" customHeight="1" x14ac:dyDescent="0.15"/>
    <row r="96" spans="1:7" ht="16.149999999999999" customHeight="1" x14ac:dyDescent="0.15"/>
    <row r="97" ht="16.149999999999999" customHeight="1" x14ac:dyDescent="0.15"/>
  </sheetData>
  <mergeCells count="36">
    <mergeCell ref="A51:B51"/>
    <mergeCell ref="D80:F80"/>
    <mergeCell ref="A54:B54"/>
    <mergeCell ref="A65:B65"/>
    <mergeCell ref="H51:I51"/>
    <mergeCell ref="H54:I54"/>
    <mergeCell ref="H55:I55"/>
    <mergeCell ref="H59:I59"/>
    <mergeCell ref="A81:B81"/>
    <mergeCell ref="A89:B89"/>
    <mergeCell ref="H66:I66"/>
    <mergeCell ref="H74:I74"/>
    <mergeCell ref="H67:I67"/>
    <mergeCell ref="C69:F69"/>
    <mergeCell ref="C70:F70"/>
    <mergeCell ref="C71:F71"/>
    <mergeCell ref="H73:I73"/>
    <mergeCell ref="A6:B6"/>
    <mergeCell ref="A3:B3"/>
    <mergeCell ref="A20:B20"/>
    <mergeCell ref="A35:B35"/>
    <mergeCell ref="A42:B42"/>
    <mergeCell ref="D34:F34"/>
    <mergeCell ref="H56:I56"/>
    <mergeCell ref="H60:I60"/>
    <mergeCell ref="H68:I68"/>
    <mergeCell ref="K27:M27"/>
    <mergeCell ref="H28:I28"/>
    <mergeCell ref="H35:I35"/>
    <mergeCell ref="C53:E53"/>
    <mergeCell ref="J53:K53"/>
    <mergeCell ref="K5:M5"/>
    <mergeCell ref="H6:I6"/>
    <mergeCell ref="H18:I18"/>
    <mergeCell ref="H3:I3"/>
    <mergeCell ref="D5:F5"/>
  </mergeCells>
  <phoneticPr fontId="29"/>
  <pageMargins left="0.78740157480314965" right="0.78740157480314965" top="0.98425196850393704" bottom="0.98425196850393704" header="0.51181102362204722" footer="0.51181102362204722"/>
  <pageSetup paperSize="9" firstPageNumber="212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zoomScaleSheetLayoutView="90" workbookViewId="0">
      <selection activeCell="P39" sqref="P39"/>
    </sheetView>
  </sheetViews>
  <sheetFormatPr defaultRowHeight="13.5" x14ac:dyDescent="0.15"/>
  <cols>
    <col min="1" max="1" width="14.625" style="13" customWidth="1"/>
    <col min="2" max="7" width="12" style="13" customWidth="1"/>
    <col min="8" max="16" width="9.625" style="13" customWidth="1"/>
    <col min="17" max="17" width="10.875" style="13" customWidth="1"/>
    <col min="18" max="16384" width="9" style="13"/>
  </cols>
  <sheetData>
    <row r="1" spans="1:16" ht="18.75" customHeight="1" x14ac:dyDescent="0.15">
      <c r="A1" s="382" t="s">
        <v>688</v>
      </c>
      <c r="B1" s="382"/>
      <c r="C1" s="382"/>
      <c r="D1" s="382"/>
      <c r="E1" s="382"/>
      <c r="F1" s="382"/>
      <c r="G1" s="382"/>
      <c r="H1" s="369" t="s">
        <v>318</v>
      </c>
      <c r="I1" s="369"/>
      <c r="J1" s="369"/>
      <c r="K1" s="369"/>
      <c r="L1" s="369"/>
      <c r="M1" s="369"/>
      <c r="N1" s="369"/>
      <c r="O1" s="369"/>
      <c r="P1" s="369"/>
    </row>
    <row r="2" spans="1:16" ht="18.75" customHeight="1" x14ac:dyDescent="0.15">
      <c r="B2" s="2"/>
      <c r="P2" s="17" t="s">
        <v>655</v>
      </c>
    </row>
    <row r="3" spans="1:16" ht="18.75" customHeight="1" x14ac:dyDescent="0.15">
      <c r="A3" s="357" t="s">
        <v>1</v>
      </c>
      <c r="B3" s="359" t="s">
        <v>130</v>
      </c>
      <c r="C3" s="360"/>
      <c r="D3" s="360"/>
      <c r="E3" s="359" t="s">
        <v>131</v>
      </c>
      <c r="F3" s="359"/>
      <c r="G3" s="374"/>
      <c r="H3" s="357" t="s">
        <v>141</v>
      </c>
      <c r="I3" s="359"/>
      <c r="J3" s="359"/>
      <c r="K3" s="359"/>
      <c r="L3" s="359"/>
      <c r="M3" s="357"/>
      <c r="N3" s="359" t="s">
        <v>142</v>
      </c>
      <c r="O3" s="359"/>
      <c r="P3" s="374"/>
    </row>
    <row r="4" spans="1:16" ht="18.75" customHeight="1" x14ac:dyDescent="0.15">
      <c r="A4" s="358"/>
      <c r="B4" s="360"/>
      <c r="C4" s="360"/>
      <c r="D4" s="360"/>
      <c r="E4" s="359" t="s">
        <v>132</v>
      </c>
      <c r="F4" s="359"/>
      <c r="G4" s="359"/>
      <c r="H4" s="359" t="s">
        <v>307</v>
      </c>
      <c r="I4" s="359"/>
      <c r="J4" s="359"/>
      <c r="K4" s="359" t="s">
        <v>143</v>
      </c>
      <c r="L4" s="360"/>
      <c r="M4" s="358"/>
      <c r="N4" s="359"/>
      <c r="O4" s="359"/>
      <c r="P4" s="374"/>
    </row>
    <row r="5" spans="1:16" ht="18.75" customHeight="1" x14ac:dyDescent="0.15">
      <c r="A5" s="358"/>
      <c r="B5" s="43" t="s">
        <v>133</v>
      </c>
      <c r="C5" s="43" t="s">
        <v>134</v>
      </c>
      <c r="D5" s="43" t="s">
        <v>135</v>
      </c>
      <c r="E5" s="43" t="s">
        <v>133</v>
      </c>
      <c r="F5" s="43" t="s">
        <v>134</v>
      </c>
      <c r="G5" s="43" t="s">
        <v>135</v>
      </c>
      <c r="H5" s="43" t="s">
        <v>319</v>
      </c>
      <c r="I5" s="43" t="s">
        <v>134</v>
      </c>
      <c r="J5" s="43" t="s">
        <v>135</v>
      </c>
      <c r="K5" s="43" t="s">
        <v>319</v>
      </c>
      <c r="L5" s="177" t="s">
        <v>134</v>
      </c>
      <c r="M5" s="176" t="s">
        <v>135</v>
      </c>
      <c r="N5" s="43" t="s">
        <v>319</v>
      </c>
      <c r="O5" s="43" t="s">
        <v>134</v>
      </c>
      <c r="P5" s="44" t="s">
        <v>135</v>
      </c>
    </row>
    <row r="6" spans="1:16" ht="18.75" customHeight="1" x14ac:dyDescent="0.15">
      <c r="A6" s="5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26" customFormat="1" ht="18.75" customHeight="1" x14ac:dyDescent="0.15">
      <c r="A7" s="46" t="s">
        <v>495</v>
      </c>
      <c r="B7" s="196">
        <v>1234954</v>
      </c>
      <c r="C7" s="196">
        <v>927612</v>
      </c>
      <c r="D7" s="196">
        <v>307342</v>
      </c>
      <c r="E7" s="196">
        <v>1204375</v>
      </c>
      <c r="F7" s="196">
        <v>897033</v>
      </c>
      <c r="G7" s="196">
        <v>307342</v>
      </c>
      <c r="H7" s="196">
        <v>76843</v>
      </c>
      <c r="I7" s="196">
        <v>49176</v>
      </c>
      <c r="J7" s="196">
        <v>27667</v>
      </c>
      <c r="K7" s="196">
        <v>1127532</v>
      </c>
      <c r="L7" s="196">
        <v>847858</v>
      </c>
      <c r="M7" s="196">
        <v>279674</v>
      </c>
      <c r="N7" s="196">
        <v>30579</v>
      </c>
      <c r="O7" s="196">
        <v>30579</v>
      </c>
      <c r="P7" s="196" t="s">
        <v>8</v>
      </c>
    </row>
    <row r="8" spans="1:16" s="126" customFormat="1" ht="18.75" customHeight="1" x14ac:dyDescent="0.15">
      <c r="A8" s="47" t="s">
        <v>547</v>
      </c>
      <c r="B8" s="196">
        <v>1235387</v>
      </c>
      <c r="C8" s="196">
        <v>926954</v>
      </c>
      <c r="D8" s="196">
        <v>308433</v>
      </c>
      <c r="E8" s="196">
        <v>1208079</v>
      </c>
      <c r="F8" s="196">
        <v>899646</v>
      </c>
      <c r="G8" s="196">
        <v>308433</v>
      </c>
      <c r="H8" s="196">
        <v>76967</v>
      </c>
      <c r="I8" s="196">
        <v>49176</v>
      </c>
      <c r="J8" s="196">
        <v>27791</v>
      </c>
      <c r="K8" s="196">
        <v>1131112</v>
      </c>
      <c r="L8" s="196">
        <v>850470</v>
      </c>
      <c r="M8" s="196">
        <v>280642</v>
      </c>
      <c r="N8" s="196">
        <v>27308</v>
      </c>
      <c r="O8" s="196">
        <v>27308</v>
      </c>
      <c r="P8" s="196" t="s">
        <v>8</v>
      </c>
    </row>
    <row r="9" spans="1:16" s="126" customFormat="1" ht="18.75" customHeight="1" x14ac:dyDescent="0.15">
      <c r="A9" s="47" t="s">
        <v>548</v>
      </c>
      <c r="B9" s="196">
        <v>1260062</v>
      </c>
      <c r="C9" s="196">
        <v>951459</v>
      </c>
      <c r="D9" s="196">
        <v>308603</v>
      </c>
      <c r="E9" s="196">
        <v>1233308</v>
      </c>
      <c r="F9" s="196">
        <v>924705</v>
      </c>
      <c r="G9" s="196">
        <v>308603</v>
      </c>
      <c r="H9" s="196">
        <v>76845</v>
      </c>
      <c r="I9" s="196">
        <v>49099</v>
      </c>
      <c r="J9" s="196">
        <v>27746</v>
      </c>
      <c r="K9" s="196">
        <v>1156463</v>
      </c>
      <c r="L9" s="196">
        <v>875606</v>
      </c>
      <c r="M9" s="196">
        <v>280857</v>
      </c>
      <c r="N9" s="196">
        <v>26754</v>
      </c>
      <c r="O9" s="196">
        <v>26754</v>
      </c>
      <c r="P9" s="196" t="s">
        <v>8</v>
      </c>
    </row>
    <row r="10" spans="1:16" s="126" customFormat="1" ht="18.75" customHeight="1" x14ac:dyDescent="0.15">
      <c r="A10" s="47" t="s">
        <v>549</v>
      </c>
      <c r="B10" s="196">
        <v>1267839</v>
      </c>
      <c r="C10" s="196">
        <v>957005</v>
      </c>
      <c r="D10" s="196">
        <v>310834</v>
      </c>
      <c r="E10" s="196">
        <v>1241346</v>
      </c>
      <c r="F10" s="196">
        <v>930512</v>
      </c>
      <c r="G10" s="196">
        <v>310834</v>
      </c>
      <c r="H10" s="196">
        <v>76845</v>
      </c>
      <c r="I10" s="196">
        <v>49099</v>
      </c>
      <c r="J10" s="196">
        <v>27746</v>
      </c>
      <c r="K10" s="196">
        <v>1164501</v>
      </c>
      <c r="L10" s="196">
        <v>881413</v>
      </c>
      <c r="M10" s="196">
        <v>283088</v>
      </c>
      <c r="N10" s="196">
        <v>26493</v>
      </c>
      <c r="O10" s="196">
        <v>26493</v>
      </c>
      <c r="P10" s="196" t="s">
        <v>8</v>
      </c>
    </row>
    <row r="11" spans="1:16" s="126" customFormat="1" ht="18.75" customHeight="1" x14ac:dyDescent="0.15">
      <c r="A11" s="47" t="s">
        <v>550</v>
      </c>
      <c r="B11" s="197">
        <v>1268518</v>
      </c>
      <c r="C11" s="195">
        <v>958386</v>
      </c>
      <c r="D11" s="195">
        <v>310132</v>
      </c>
      <c r="E11" s="195">
        <v>1242240</v>
      </c>
      <c r="F11" s="195">
        <v>932108</v>
      </c>
      <c r="G11" s="195">
        <v>310132</v>
      </c>
      <c r="H11" s="195">
        <v>76845</v>
      </c>
      <c r="I11" s="195">
        <v>49099</v>
      </c>
      <c r="J11" s="195">
        <v>27746</v>
      </c>
      <c r="K11" s="195">
        <v>1165396</v>
      </c>
      <c r="L11" s="195">
        <v>883009</v>
      </c>
      <c r="M11" s="195">
        <v>282387</v>
      </c>
      <c r="N11" s="195">
        <v>26278</v>
      </c>
      <c r="O11" s="195">
        <v>26278</v>
      </c>
      <c r="P11" s="195" t="s">
        <v>8</v>
      </c>
    </row>
    <row r="12" spans="1:16" s="126" customFormat="1" ht="18.75" customHeight="1" x14ac:dyDescent="0.15">
      <c r="A12" s="47" t="s">
        <v>543</v>
      </c>
      <c r="B12" s="197">
        <v>1270092</v>
      </c>
      <c r="C12" s="195">
        <v>961578</v>
      </c>
      <c r="D12" s="195">
        <v>308514</v>
      </c>
      <c r="E12" s="195">
        <v>1241633</v>
      </c>
      <c r="F12" s="195">
        <v>933350</v>
      </c>
      <c r="G12" s="195">
        <v>308283</v>
      </c>
      <c r="H12" s="195">
        <v>78994</v>
      </c>
      <c r="I12" s="195">
        <v>50569</v>
      </c>
      <c r="J12" s="195">
        <v>28425</v>
      </c>
      <c r="K12" s="195">
        <v>1162640</v>
      </c>
      <c r="L12" s="195">
        <v>882781</v>
      </c>
      <c r="M12" s="195">
        <v>279859</v>
      </c>
      <c r="N12" s="195">
        <v>28459</v>
      </c>
      <c r="O12" s="195">
        <v>28228</v>
      </c>
      <c r="P12" s="195">
        <v>231</v>
      </c>
    </row>
    <row r="13" spans="1:16" s="126" customFormat="1" ht="18.75" customHeight="1" x14ac:dyDescent="0.15">
      <c r="A13" s="47" t="s">
        <v>544</v>
      </c>
      <c r="B13" s="197">
        <v>1276152</v>
      </c>
      <c r="C13" s="195">
        <v>967564</v>
      </c>
      <c r="D13" s="195">
        <v>309750</v>
      </c>
      <c r="E13" s="195">
        <v>1243102</v>
      </c>
      <c r="F13" s="195">
        <v>935678</v>
      </c>
      <c r="G13" s="195">
        <v>307424</v>
      </c>
      <c r="H13" s="195">
        <v>74367</v>
      </c>
      <c r="I13" s="195">
        <v>46874</v>
      </c>
      <c r="J13" s="195">
        <v>27493</v>
      </c>
      <c r="K13" s="195">
        <v>1168735</v>
      </c>
      <c r="L13" s="195">
        <v>888803</v>
      </c>
      <c r="M13" s="195">
        <v>279932</v>
      </c>
      <c r="N13" s="195">
        <v>33050</v>
      </c>
      <c r="O13" s="195">
        <v>31887</v>
      </c>
      <c r="P13" s="195">
        <v>1163</v>
      </c>
    </row>
    <row r="14" spans="1:16" s="126" customFormat="1" ht="18.75" customHeight="1" x14ac:dyDescent="0.15">
      <c r="A14" s="47" t="s">
        <v>545</v>
      </c>
      <c r="B14" s="197">
        <v>1283478</v>
      </c>
      <c r="C14" s="195">
        <v>969106</v>
      </c>
      <c r="D14" s="195">
        <v>314372</v>
      </c>
      <c r="E14" s="195">
        <v>1251286</v>
      </c>
      <c r="F14" s="195">
        <v>937145</v>
      </c>
      <c r="G14" s="195">
        <v>314141</v>
      </c>
      <c r="H14" s="195">
        <v>78462</v>
      </c>
      <c r="I14" s="195">
        <v>46874</v>
      </c>
      <c r="J14" s="195">
        <v>31588</v>
      </c>
      <c r="K14" s="195">
        <v>1172823</v>
      </c>
      <c r="L14" s="195">
        <v>890270</v>
      </c>
      <c r="M14" s="195">
        <v>282553</v>
      </c>
      <c r="N14" s="195">
        <v>32192</v>
      </c>
      <c r="O14" s="195">
        <v>31961</v>
      </c>
      <c r="P14" s="195">
        <v>231</v>
      </c>
    </row>
    <row r="15" spans="1:16" s="126" customFormat="1" ht="18.75" customHeight="1" x14ac:dyDescent="0.15">
      <c r="A15" s="47" t="s">
        <v>493</v>
      </c>
      <c r="B15" s="197">
        <v>1267348</v>
      </c>
      <c r="C15" s="195">
        <v>956690</v>
      </c>
      <c r="D15" s="195">
        <v>310658</v>
      </c>
      <c r="E15" s="195">
        <v>1235229</v>
      </c>
      <c r="F15" s="195">
        <v>924571</v>
      </c>
      <c r="G15" s="195">
        <v>310658</v>
      </c>
      <c r="H15" s="200">
        <v>76478</v>
      </c>
      <c r="I15" s="200">
        <v>46839</v>
      </c>
      <c r="J15" s="200">
        <v>29639</v>
      </c>
      <c r="K15" s="200">
        <v>1158753</v>
      </c>
      <c r="L15" s="200">
        <v>877733</v>
      </c>
      <c r="M15" s="200">
        <v>281020</v>
      </c>
      <c r="N15" s="195">
        <v>32119</v>
      </c>
      <c r="O15" s="195">
        <v>32119</v>
      </c>
      <c r="P15" s="195" t="s">
        <v>8</v>
      </c>
    </row>
    <row r="16" spans="1:16" s="264" customFormat="1" ht="18.75" customHeight="1" x14ac:dyDescent="0.15">
      <c r="A16" s="338" t="s">
        <v>672</v>
      </c>
      <c r="B16" s="337">
        <v>1272873</v>
      </c>
      <c r="C16" s="339">
        <v>957946</v>
      </c>
      <c r="D16" s="339">
        <v>314927</v>
      </c>
      <c r="E16" s="339">
        <v>1235229</v>
      </c>
      <c r="F16" s="339">
        <v>925366</v>
      </c>
      <c r="G16" s="339">
        <v>314927</v>
      </c>
      <c r="H16" s="351">
        <v>76478</v>
      </c>
      <c r="I16" s="351">
        <v>46839</v>
      </c>
      <c r="J16" s="351">
        <v>29639</v>
      </c>
      <c r="K16" s="351">
        <v>1163817</v>
      </c>
      <c r="L16" s="351">
        <v>878528</v>
      </c>
      <c r="M16" s="351">
        <v>285289</v>
      </c>
      <c r="N16" s="339">
        <v>32119</v>
      </c>
      <c r="O16" s="339">
        <v>32119</v>
      </c>
      <c r="P16" s="321" t="s">
        <v>8</v>
      </c>
    </row>
    <row r="17" spans="1:16" ht="18.75" customHeight="1" x14ac:dyDescent="0.15">
      <c r="A17" s="59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18.75" customHeight="1" x14ac:dyDescent="0.15">
      <c r="B18" s="2"/>
      <c r="N18" s="157"/>
      <c r="O18" s="157"/>
      <c r="P18" s="17" t="s">
        <v>140</v>
      </c>
    </row>
    <row r="19" spans="1:16" ht="18.75" customHeight="1" x14ac:dyDescent="0.15">
      <c r="B19" s="2"/>
      <c r="J19" s="2"/>
    </row>
    <row r="20" spans="1:16" ht="18.75" customHeight="1" x14ac:dyDescent="0.15">
      <c r="A20" s="387" t="s">
        <v>689</v>
      </c>
      <c r="B20" s="387"/>
      <c r="C20" s="387"/>
      <c r="D20" s="387"/>
      <c r="E20" s="387"/>
      <c r="F20" s="387"/>
      <c r="G20" s="387"/>
    </row>
    <row r="21" spans="1:16" ht="18.75" customHeight="1" x14ac:dyDescent="0.15">
      <c r="G21" s="17" t="s">
        <v>17</v>
      </c>
    </row>
    <row r="22" spans="1:16" ht="18.75" customHeight="1" x14ac:dyDescent="0.15">
      <c r="A22" s="357" t="s">
        <v>1</v>
      </c>
      <c r="B22" s="359" t="s">
        <v>136</v>
      </c>
      <c r="C22" s="359" t="s">
        <v>137</v>
      </c>
      <c r="D22" s="54" t="s">
        <v>138</v>
      </c>
      <c r="E22" s="359" t="s">
        <v>304</v>
      </c>
      <c r="F22" s="359" t="s">
        <v>306</v>
      </c>
      <c r="G22" s="374"/>
    </row>
    <row r="23" spans="1:16" ht="18.75" customHeight="1" x14ac:dyDescent="0.15">
      <c r="A23" s="358"/>
      <c r="B23" s="360"/>
      <c r="C23" s="360"/>
      <c r="D23" s="66" t="s">
        <v>305</v>
      </c>
      <c r="E23" s="360"/>
      <c r="F23" s="118" t="s">
        <v>419</v>
      </c>
      <c r="G23" s="44" t="s">
        <v>139</v>
      </c>
    </row>
    <row r="24" spans="1:16" ht="18.75" customHeight="1" x14ac:dyDescent="0.15">
      <c r="A24" s="58"/>
      <c r="B24" s="6"/>
      <c r="C24" s="6"/>
      <c r="D24" s="6"/>
      <c r="E24" s="6"/>
      <c r="F24" s="6"/>
      <c r="G24" s="6"/>
    </row>
    <row r="25" spans="1:16" s="126" customFormat="1" ht="22.35" customHeight="1" x14ac:dyDescent="0.15">
      <c r="A25" s="46" t="s">
        <v>495</v>
      </c>
      <c r="B25" s="196">
        <v>1199</v>
      </c>
      <c r="C25" s="196">
        <v>1000</v>
      </c>
      <c r="D25" s="196">
        <v>526019</v>
      </c>
      <c r="E25" s="196">
        <v>1349861</v>
      </c>
      <c r="F25" s="196">
        <v>18</v>
      </c>
      <c r="G25" s="196">
        <v>8330872</v>
      </c>
    </row>
    <row r="26" spans="1:16" s="126" customFormat="1" ht="22.35" customHeight="1" x14ac:dyDescent="0.15">
      <c r="A26" s="47" t="s">
        <v>547</v>
      </c>
      <c r="B26" s="196">
        <v>1202</v>
      </c>
      <c r="C26" s="196">
        <v>1000</v>
      </c>
      <c r="D26" s="196">
        <v>526019</v>
      </c>
      <c r="E26" s="196">
        <v>1399082</v>
      </c>
      <c r="F26" s="196">
        <v>17</v>
      </c>
      <c r="G26" s="196">
        <v>8314295</v>
      </c>
    </row>
    <row r="27" spans="1:16" s="126" customFormat="1" ht="22.35" customHeight="1" x14ac:dyDescent="0.15">
      <c r="A27" s="47" t="s">
        <v>548</v>
      </c>
      <c r="B27" s="196">
        <v>1202</v>
      </c>
      <c r="C27" s="196">
        <v>1000</v>
      </c>
      <c r="D27" s="196">
        <v>526019</v>
      </c>
      <c r="E27" s="196">
        <v>1399242</v>
      </c>
      <c r="F27" s="196">
        <v>17</v>
      </c>
      <c r="G27" s="196">
        <v>9358445</v>
      </c>
    </row>
    <row r="28" spans="1:16" s="126" customFormat="1" ht="22.35" customHeight="1" x14ac:dyDescent="0.15">
      <c r="A28" s="47" t="s">
        <v>549</v>
      </c>
      <c r="B28" s="196">
        <v>1202</v>
      </c>
      <c r="C28" s="196">
        <v>1000</v>
      </c>
      <c r="D28" s="196">
        <v>526019</v>
      </c>
      <c r="E28" s="196">
        <v>1415479</v>
      </c>
      <c r="F28" s="196">
        <v>17</v>
      </c>
      <c r="G28" s="196">
        <v>10643622</v>
      </c>
    </row>
    <row r="29" spans="1:16" s="126" customFormat="1" ht="22.35" customHeight="1" x14ac:dyDescent="0.15">
      <c r="A29" s="47" t="s">
        <v>550</v>
      </c>
      <c r="B29" s="197">
        <v>1202</v>
      </c>
      <c r="C29" s="195">
        <v>1000</v>
      </c>
      <c r="D29" s="195">
        <v>526019</v>
      </c>
      <c r="E29" s="195">
        <v>1478842</v>
      </c>
      <c r="F29" s="195">
        <v>16</v>
      </c>
      <c r="G29" s="195">
        <v>11347023</v>
      </c>
    </row>
    <row r="30" spans="1:16" s="126" customFormat="1" ht="22.35" customHeight="1" x14ac:dyDescent="0.15">
      <c r="A30" s="47" t="s">
        <v>543</v>
      </c>
      <c r="B30" s="197">
        <v>1202</v>
      </c>
      <c r="C30" s="195">
        <v>1000</v>
      </c>
      <c r="D30" s="195">
        <v>526019</v>
      </c>
      <c r="E30" s="195">
        <v>1529790</v>
      </c>
      <c r="F30" s="195">
        <v>17</v>
      </c>
      <c r="G30" s="195">
        <v>10932095</v>
      </c>
    </row>
    <row r="31" spans="1:16" s="126" customFormat="1" ht="22.35" customHeight="1" x14ac:dyDescent="0.15">
      <c r="A31" s="47" t="s">
        <v>544</v>
      </c>
      <c r="B31" s="197">
        <v>1202</v>
      </c>
      <c r="C31" s="195">
        <v>1000</v>
      </c>
      <c r="D31" s="195">
        <v>526019</v>
      </c>
      <c r="E31" s="195">
        <v>1599430</v>
      </c>
      <c r="F31" s="195">
        <v>17</v>
      </c>
      <c r="G31" s="195">
        <v>12329366</v>
      </c>
    </row>
    <row r="32" spans="1:16" s="126" customFormat="1" ht="22.35" customHeight="1" x14ac:dyDescent="0.15">
      <c r="A32" s="47" t="s">
        <v>545</v>
      </c>
      <c r="B32" s="197">
        <v>1202</v>
      </c>
      <c r="C32" s="195">
        <v>1000</v>
      </c>
      <c r="D32" s="195">
        <v>526019</v>
      </c>
      <c r="E32" s="195">
        <v>1646709</v>
      </c>
      <c r="F32" s="195">
        <v>17</v>
      </c>
      <c r="G32" s="195">
        <v>13733797</v>
      </c>
    </row>
    <row r="33" spans="1:14" s="126" customFormat="1" ht="22.35" customHeight="1" x14ac:dyDescent="0.15">
      <c r="A33" s="47" t="s">
        <v>493</v>
      </c>
      <c r="B33" s="197" t="s">
        <v>8</v>
      </c>
      <c r="C33" s="195">
        <v>1000</v>
      </c>
      <c r="D33" s="195">
        <v>526019</v>
      </c>
      <c r="E33" s="195">
        <v>1687863</v>
      </c>
      <c r="F33" s="195">
        <v>18</v>
      </c>
      <c r="G33" s="195">
        <v>12742697</v>
      </c>
    </row>
    <row r="34" spans="1:14" s="264" customFormat="1" ht="22.35" customHeight="1" x14ac:dyDescent="0.15">
      <c r="A34" s="338" t="s">
        <v>667</v>
      </c>
      <c r="B34" s="337" t="s">
        <v>522</v>
      </c>
      <c r="C34" s="339">
        <v>1000</v>
      </c>
      <c r="D34" s="339">
        <v>526019</v>
      </c>
      <c r="E34" s="339">
        <v>1726669</v>
      </c>
      <c r="F34" s="339">
        <v>17</v>
      </c>
      <c r="G34" s="339">
        <v>12866758</v>
      </c>
    </row>
    <row r="35" spans="1:14" ht="5.65" customHeight="1" x14ac:dyDescent="0.15">
      <c r="A35" s="59"/>
      <c r="B35" s="60"/>
      <c r="C35" s="61"/>
      <c r="D35" s="61"/>
      <c r="E35" s="61"/>
      <c r="F35" s="61"/>
      <c r="G35" s="61"/>
    </row>
    <row r="36" spans="1:14" x14ac:dyDescent="0.15">
      <c r="D36" s="31"/>
      <c r="E36" s="417" t="s">
        <v>466</v>
      </c>
      <c r="F36" s="417"/>
      <c r="G36" s="417"/>
    </row>
    <row r="38" spans="1:14" ht="14.25" customHeight="1" x14ac:dyDescent="0.15"/>
    <row r="39" spans="1:14" ht="17.25" customHeight="1" x14ac:dyDescent="0.15"/>
    <row r="40" spans="1:14" x14ac:dyDescent="0.15">
      <c r="B40" s="2"/>
    </row>
    <row r="41" spans="1:14" x14ac:dyDescent="0.15">
      <c r="B41" s="2"/>
    </row>
    <row r="42" spans="1:14" x14ac:dyDescent="0.15">
      <c r="B42" s="2"/>
    </row>
    <row r="46" spans="1:14" x14ac:dyDescent="0.15">
      <c r="A46" s="183"/>
      <c r="N46" s="178"/>
    </row>
    <row r="47" spans="1:14" x14ac:dyDescent="0.15">
      <c r="A47" s="183"/>
      <c r="N47" s="178"/>
    </row>
    <row r="48" spans="1:14" x14ac:dyDescent="0.15">
      <c r="A48" s="183"/>
      <c r="N48" s="178"/>
    </row>
  </sheetData>
  <mergeCells count="17">
    <mergeCell ref="H1:P1"/>
    <mergeCell ref="N3:P4"/>
    <mergeCell ref="E4:G4"/>
    <mergeCell ref="H4:J4"/>
    <mergeCell ref="E3:G3"/>
    <mergeCell ref="H3:M3"/>
    <mergeCell ref="A1:G1"/>
    <mergeCell ref="K4:M4"/>
    <mergeCell ref="E36:G36"/>
    <mergeCell ref="F22:G22"/>
    <mergeCell ref="A3:A5"/>
    <mergeCell ref="B3:D4"/>
    <mergeCell ref="A22:A23"/>
    <mergeCell ref="B22:B23"/>
    <mergeCell ref="C22:C23"/>
    <mergeCell ref="E22:E23"/>
    <mergeCell ref="A20:G20"/>
  </mergeCells>
  <phoneticPr fontId="29"/>
  <pageMargins left="0.78740157480314965" right="0.78740157480314965" top="0.98425196850393704" bottom="0.98425196850393704" header="0.51181102362204722" footer="0.51181102362204722"/>
  <pageSetup paperSize="9" firstPageNumber="216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90" zoomScaleNormal="90" zoomScaleSheetLayoutView="90" workbookViewId="0">
      <selection activeCell="N43" sqref="N43"/>
    </sheetView>
  </sheetViews>
  <sheetFormatPr defaultRowHeight="13.5" x14ac:dyDescent="0.15"/>
  <cols>
    <col min="1" max="1" width="18.875" style="13" customWidth="1"/>
    <col min="2" max="2" width="11.375" style="13" customWidth="1"/>
    <col min="3" max="3" width="13.125" style="13" customWidth="1"/>
    <col min="4" max="4" width="9.625" style="13" customWidth="1"/>
    <col min="5" max="5" width="11.375" style="13" customWidth="1"/>
    <col min="6" max="6" width="13.125" style="13" customWidth="1"/>
    <col min="7" max="7" width="9.625" style="13" customWidth="1"/>
    <col min="8" max="8" width="12.125" style="13" customWidth="1"/>
    <col min="9" max="9" width="14.625" style="13" customWidth="1"/>
    <col min="10" max="10" width="10.125" style="13" customWidth="1"/>
    <col min="11" max="11" width="12.125" style="13" customWidth="1"/>
    <col min="12" max="12" width="14.625" style="13" customWidth="1"/>
    <col min="13" max="13" width="12.375" style="13" customWidth="1"/>
    <col min="14" max="14" width="10.625" style="13" customWidth="1"/>
    <col min="15" max="16" width="9.625" style="13" customWidth="1"/>
    <col min="17" max="17" width="10.875" style="13" customWidth="1"/>
    <col min="18" max="16384" width="9" style="13"/>
  </cols>
  <sheetData>
    <row r="1" spans="1:14" ht="19.5" customHeight="1" x14ac:dyDescent="0.15">
      <c r="A1" s="382" t="s">
        <v>690</v>
      </c>
      <c r="B1" s="382"/>
      <c r="C1" s="382"/>
      <c r="D1" s="382"/>
      <c r="E1" s="382"/>
      <c r="F1" s="382"/>
      <c r="G1" s="382"/>
      <c r="H1" s="369" t="s">
        <v>311</v>
      </c>
      <c r="I1" s="369"/>
      <c r="J1" s="369"/>
      <c r="K1" s="369"/>
      <c r="L1" s="369"/>
      <c r="M1" s="369"/>
      <c r="N1" s="369"/>
    </row>
    <row r="2" spans="1:14" x14ac:dyDescent="0.15">
      <c r="B2" s="2"/>
      <c r="M2" s="282"/>
      <c r="N2" s="17" t="s">
        <v>558</v>
      </c>
    </row>
    <row r="3" spans="1:14" ht="19.899999999999999" customHeight="1" x14ac:dyDescent="0.15">
      <c r="A3" s="88" t="s">
        <v>420</v>
      </c>
      <c r="B3" s="359" t="s">
        <v>144</v>
      </c>
      <c r="C3" s="360"/>
      <c r="D3" s="360"/>
      <c r="E3" s="359" t="s">
        <v>145</v>
      </c>
      <c r="F3" s="359"/>
      <c r="G3" s="359"/>
      <c r="H3" s="359" t="s">
        <v>150</v>
      </c>
      <c r="I3" s="360"/>
      <c r="J3" s="360"/>
      <c r="K3" s="359" t="s">
        <v>151</v>
      </c>
      <c r="L3" s="359"/>
      <c r="M3" s="357"/>
      <c r="N3" s="374"/>
    </row>
    <row r="4" spans="1:14" ht="26.25" customHeight="1" x14ac:dyDescent="0.15">
      <c r="A4" s="120" t="s">
        <v>421</v>
      </c>
      <c r="B4" s="87" t="s">
        <v>146</v>
      </c>
      <c r="C4" s="43" t="s">
        <v>147</v>
      </c>
      <c r="D4" s="43" t="s">
        <v>148</v>
      </c>
      <c r="E4" s="87" t="s">
        <v>146</v>
      </c>
      <c r="F4" s="43" t="s">
        <v>147</v>
      </c>
      <c r="G4" s="43" t="s">
        <v>148</v>
      </c>
      <c r="H4" s="87" t="s">
        <v>146</v>
      </c>
      <c r="I4" s="43" t="s">
        <v>147</v>
      </c>
      <c r="J4" s="43" t="s">
        <v>148</v>
      </c>
      <c r="K4" s="87" t="s">
        <v>146</v>
      </c>
      <c r="L4" s="177" t="s">
        <v>147</v>
      </c>
      <c r="M4" s="180" t="s">
        <v>310</v>
      </c>
      <c r="N4" s="44" t="s">
        <v>148</v>
      </c>
    </row>
    <row r="5" spans="1:14" ht="20.65" customHeight="1" x14ac:dyDescent="0.15">
      <c r="A5" s="45"/>
      <c r="B5" s="3"/>
      <c r="C5" s="3"/>
      <c r="D5" s="9" t="s">
        <v>149</v>
      </c>
      <c r="E5" s="3"/>
      <c r="F5" s="3"/>
      <c r="G5" s="9" t="s">
        <v>149</v>
      </c>
      <c r="H5" s="9"/>
      <c r="I5" s="9"/>
      <c r="J5" s="9" t="s">
        <v>149</v>
      </c>
      <c r="K5" s="9"/>
      <c r="L5" s="187"/>
      <c r="M5" s="174"/>
      <c r="N5" s="9" t="s">
        <v>149</v>
      </c>
    </row>
    <row r="6" spans="1:14" s="282" customFormat="1" ht="20.65" customHeight="1" x14ac:dyDescent="0.15">
      <c r="A6" s="68" t="s">
        <v>308</v>
      </c>
      <c r="B6" s="39">
        <v>76099</v>
      </c>
      <c r="C6" s="39">
        <v>301308779</v>
      </c>
      <c r="D6" s="283">
        <v>100</v>
      </c>
      <c r="E6" s="39">
        <v>4036</v>
      </c>
      <c r="F6" s="39">
        <v>15443375</v>
      </c>
      <c r="G6" s="283">
        <v>100</v>
      </c>
      <c r="H6" s="39">
        <v>13641</v>
      </c>
      <c r="I6" s="39">
        <v>36429744</v>
      </c>
      <c r="J6" s="283">
        <v>100</v>
      </c>
      <c r="K6" s="39">
        <v>93776</v>
      </c>
      <c r="L6" s="39">
        <v>353181898</v>
      </c>
      <c r="M6" s="39">
        <v>3766</v>
      </c>
      <c r="N6" s="283">
        <v>100</v>
      </c>
    </row>
    <row r="7" spans="1:14" s="282" customFormat="1" ht="20.65" customHeight="1" x14ac:dyDescent="0.15">
      <c r="A7" s="46" t="s">
        <v>422</v>
      </c>
      <c r="B7" s="278">
        <v>2006</v>
      </c>
      <c r="C7" s="278">
        <v>1295949</v>
      </c>
      <c r="D7" s="141">
        <v>2.6</v>
      </c>
      <c r="E7" s="278">
        <v>164</v>
      </c>
      <c r="F7" s="278">
        <v>136776</v>
      </c>
      <c r="G7" s="141">
        <v>4.0999999999999996</v>
      </c>
      <c r="H7" s="278">
        <v>625</v>
      </c>
      <c r="I7" s="278">
        <v>555314</v>
      </c>
      <c r="J7" s="141">
        <v>4.5999999999999996</v>
      </c>
      <c r="K7" s="278">
        <v>2795</v>
      </c>
      <c r="L7" s="278">
        <v>1988039</v>
      </c>
      <c r="M7" s="278">
        <v>711</v>
      </c>
      <c r="N7" s="141">
        <v>3</v>
      </c>
    </row>
    <row r="8" spans="1:14" s="282" customFormat="1" ht="20.65" customHeight="1" x14ac:dyDescent="0.15">
      <c r="A8" s="46" t="s">
        <v>309</v>
      </c>
      <c r="B8" s="278">
        <v>17107</v>
      </c>
      <c r="C8" s="278">
        <v>24865356</v>
      </c>
      <c r="D8" s="141">
        <v>22.5</v>
      </c>
      <c r="E8" s="278">
        <v>1202</v>
      </c>
      <c r="F8" s="278">
        <v>1758915</v>
      </c>
      <c r="G8" s="141">
        <v>29.8</v>
      </c>
      <c r="H8" s="278">
        <v>7082</v>
      </c>
      <c r="I8" s="278">
        <v>10362866</v>
      </c>
      <c r="J8" s="141">
        <v>51.9</v>
      </c>
      <c r="K8" s="278">
        <v>25391</v>
      </c>
      <c r="L8" s="278">
        <v>36987137</v>
      </c>
      <c r="M8" s="278">
        <v>1457</v>
      </c>
      <c r="N8" s="141">
        <v>27.1</v>
      </c>
    </row>
    <row r="9" spans="1:14" s="282" customFormat="1" ht="20.65" customHeight="1" x14ac:dyDescent="0.15">
      <c r="A9" s="46" t="s">
        <v>324</v>
      </c>
      <c r="B9" s="278">
        <v>21064</v>
      </c>
      <c r="C9" s="278">
        <v>53971756</v>
      </c>
      <c r="D9" s="141">
        <v>27.7</v>
      </c>
      <c r="E9" s="278">
        <v>967</v>
      </c>
      <c r="F9" s="278">
        <v>2461218</v>
      </c>
      <c r="G9" s="141">
        <v>24</v>
      </c>
      <c r="H9" s="278">
        <v>3449</v>
      </c>
      <c r="I9" s="278">
        <v>8352114</v>
      </c>
      <c r="J9" s="141">
        <v>25.3</v>
      </c>
      <c r="K9" s="278">
        <v>25480</v>
      </c>
      <c r="L9" s="278">
        <v>64785088</v>
      </c>
      <c r="M9" s="278">
        <v>2543</v>
      </c>
      <c r="N9" s="141">
        <v>27.2</v>
      </c>
    </row>
    <row r="10" spans="1:14" s="282" customFormat="1" ht="20.65" customHeight="1" x14ac:dyDescent="0.15">
      <c r="A10" s="46" t="s">
        <v>325</v>
      </c>
      <c r="B10" s="278">
        <v>13896</v>
      </c>
      <c r="C10" s="278">
        <v>53697134</v>
      </c>
      <c r="D10" s="141">
        <v>18.2</v>
      </c>
      <c r="E10" s="278">
        <v>639</v>
      </c>
      <c r="F10" s="278">
        <v>2354378</v>
      </c>
      <c r="G10" s="141">
        <v>15.8</v>
      </c>
      <c r="H10" s="278">
        <v>1127</v>
      </c>
      <c r="I10" s="278">
        <v>4129754</v>
      </c>
      <c r="J10" s="141">
        <v>8.3000000000000007</v>
      </c>
      <c r="K10" s="278">
        <v>15662</v>
      </c>
      <c r="L10" s="278">
        <v>60181266</v>
      </c>
      <c r="M10" s="278">
        <v>3843</v>
      </c>
      <c r="N10" s="141">
        <v>16.7</v>
      </c>
    </row>
    <row r="11" spans="1:14" s="282" customFormat="1" ht="20.65" customHeight="1" x14ac:dyDescent="0.15">
      <c r="A11" s="46" t="s">
        <v>326</v>
      </c>
      <c r="B11" s="278">
        <v>8131</v>
      </c>
      <c r="C11" s="278">
        <v>42017380</v>
      </c>
      <c r="D11" s="141">
        <v>10.7</v>
      </c>
      <c r="E11" s="278">
        <v>369</v>
      </c>
      <c r="F11" s="278">
        <v>1786963</v>
      </c>
      <c r="G11" s="141">
        <v>9.1</v>
      </c>
      <c r="H11" s="278">
        <v>451</v>
      </c>
      <c r="I11" s="278">
        <v>2147018</v>
      </c>
      <c r="J11" s="141">
        <v>3.3</v>
      </c>
      <c r="K11" s="278">
        <v>8951</v>
      </c>
      <c r="L11" s="278">
        <v>45951361</v>
      </c>
      <c r="M11" s="278">
        <v>5134</v>
      </c>
      <c r="N11" s="141">
        <v>9.5</v>
      </c>
    </row>
    <row r="12" spans="1:14" s="282" customFormat="1" ht="20.65" customHeight="1" x14ac:dyDescent="0.15">
      <c r="A12" s="46" t="s">
        <v>327</v>
      </c>
      <c r="B12" s="278">
        <v>7056</v>
      </c>
      <c r="C12" s="278">
        <v>47153811</v>
      </c>
      <c r="D12" s="141">
        <v>9.3000000000000007</v>
      </c>
      <c r="E12" s="278">
        <v>310</v>
      </c>
      <c r="F12" s="278">
        <v>1915398</v>
      </c>
      <c r="G12" s="141">
        <v>7.7</v>
      </c>
      <c r="H12" s="278">
        <v>319</v>
      </c>
      <c r="I12" s="278">
        <v>1938920</v>
      </c>
      <c r="J12" s="141">
        <v>2.2999999999999998</v>
      </c>
      <c r="K12" s="278">
        <v>7685</v>
      </c>
      <c r="L12" s="278">
        <v>51008129</v>
      </c>
      <c r="M12" s="278">
        <v>6637</v>
      </c>
      <c r="N12" s="141">
        <v>8.1999999999999993</v>
      </c>
    </row>
    <row r="13" spans="1:14" s="282" customFormat="1" ht="20.65" customHeight="1" x14ac:dyDescent="0.15">
      <c r="A13" s="46" t="s">
        <v>328</v>
      </c>
      <c r="B13" s="278">
        <v>2909</v>
      </c>
      <c r="C13" s="278">
        <v>24350896</v>
      </c>
      <c r="D13" s="141">
        <v>3.8</v>
      </c>
      <c r="E13" s="278">
        <v>137</v>
      </c>
      <c r="F13" s="278">
        <v>1070331</v>
      </c>
      <c r="G13" s="141">
        <v>3.4</v>
      </c>
      <c r="H13" s="278">
        <v>166</v>
      </c>
      <c r="I13" s="278">
        <v>1287922</v>
      </c>
      <c r="J13" s="141">
        <v>1.2</v>
      </c>
      <c r="K13" s="278">
        <v>3212</v>
      </c>
      <c r="L13" s="278">
        <v>26709149</v>
      </c>
      <c r="M13" s="278">
        <v>8315</v>
      </c>
      <c r="N13" s="141">
        <v>3.4</v>
      </c>
    </row>
    <row r="14" spans="1:14" s="282" customFormat="1" ht="20.65" customHeight="1" x14ac:dyDescent="0.15">
      <c r="A14" s="46" t="s">
        <v>329</v>
      </c>
      <c r="B14" s="278">
        <v>2342</v>
      </c>
      <c r="C14" s="278">
        <v>24627741</v>
      </c>
      <c r="D14" s="141">
        <v>3.1</v>
      </c>
      <c r="E14" s="278">
        <v>125</v>
      </c>
      <c r="F14" s="278">
        <v>1277520</v>
      </c>
      <c r="G14" s="141">
        <v>3.1</v>
      </c>
      <c r="H14" s="278">
        <v>169</v>
      </c>
      <c r="I14" s="278">
        <v>1676390</v>
      </c>
      <c r="J14" s="141">
        <v>1.2</v>
      </c>
      <c r="K14" s="278">
        <v>2636</v>
      </c>
      <c r="L14" s="278">
        <v>27581651</v>
      </c>
      <c r="M14" s="278">
        <v>10463</v>
      </c>
      <c r="N14" s="141">
        <v>2.8</v>
      </c>
    </row>
    <row r="15" spans="1:14" s="282" customFormat="1" ht="20.65" customHeight="1" x14ac:dyDescent="0.15">
      <c r="A15" s="46" t="s">
        <v>423</v>
      </c>
      <c r="B15" s="276">
        <v>1588</v>
      </c>
      <c r="C15" s="277">
        <v>29328756</v>
      </c>
      <c r="D15" s="142">
        <v>2.1</v>
      </c>
      <c r="E15" s="277">
        <v>123</v>
      </c>
      <c r="F15" s="277">
        <v>2681876</v>
      </c>
      <c r="G15" s="142">
        <v>3</v>
      </c>
      <c r="H15" s="277">
        <v>253</v>
      </c>
      <c r="I15" s="277">
        <v>5979446</v>
      </c>
      <c r="J15" s="142">
        <v>1.9</v>
      </c>
      <c r="K15" s="277">
        <v>1964</v>
      </c>
      <c r="L15" s="277">
        <v>37990078</v>
      </c>
      <c r="M15" s="277">
        <v>19343</v>
      </c>
      <c r="N15" s="142">
        <v>2.1</v>
      </c>
    </row>
    <row r="16" spans="1:14" ht="8.4499999999999993" customHeight="1" x14ac:dyDescent="0.15">
      <c r="A16" s="89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 x14ac:dyDescent="0.15">
      <c r="B17" s="2"/>
      <c r="K17" s="419" t="s">
        <v>477</v>
      </c>
      <c r="L17" s="419"/>
      <c r="M17" s="419"/>
      <c r="N17" s="419"/>
    </row>
    <row r="18" spans="2:14" x14ac:dyDescent="0.15">
      <c r="B18" s="2"/>
      <c r="K18" s="383" t="s">
        <v>475</v>
      </c>
      <c r="L18" s="383"/>
      <c r="M18" s="383"/>
      <c r="N18" s="383"/>
    </row>
    <row r="19" spans="2:14" x14ac:dyDescent="0.15">
      <c r="B19" s="2"/>
      <c r="K19" s="418" t="s">
        <v>476</v>
      </c>
      <c r="L19" s="418"/>
      <c r="M19" s="418"/>
      <c r="N19" s="418"/>
    </row>
    <row r="21" spans="2:14" ht="13.5" customHeight="1" x14ac:dyDescent="0.15">
      <c r="H21" s="3"/>
      <c r="I21" s="3"/>
      <c r="J21" s="3"/>
      <c r="K21" s="3"/>
      <c r="L21" s="3"/>
      <c r="M21" s="3"/>
      <c r="N21" s="3"/>
    </row>
    <row r="22" spans="2:14" ht="14.25" customHeight="1" x14ac:dyDescent="0.15"/>
    <row r="23" spans="2:14" ht="19.899999999999999" customHeight="1" x14ac:dyDescent="0.15"/>
    <row r="24" spans="2:14" ht="19.899999999999999" customHeight="1" x14ac:dyDescent="0.15"/>
    <row r="25" spans="2:14" ht="8.4499999999999993" customHeight="1" x14ac:dyDescent="0.15"/>
    <row r="26" spans="2:14" ht="20.65" customHeight="1" x14ac:dyDescent="0.15"/>
    <row r="27" spans="2:14" ht="20.65" customHeight="1" x14ac:dyDescent="0.15"/>
    <row r="28" spans="2:14" ht="20.65" customHeight="1" x14ac:dyDescent="0.15"/>
    <row r="29" spans="2:14" ht="20.65" customHeight="1" x14ac:dyDescent="0.15"/>
    <row r="30" spans="2:14" ht="20.65" customHeight="1" x14ac:dyDescent="0.15"/>
    <row r="31" spans="2:14" ht="20.65" customHeight="1" x14ac:dyDescent="0.15"/>
    <row r="32" spans="2:14" ht="20.65" customHeight="1" x14ac:dyDescent="0.15"/>
    <row r="33" spans="1:14" ht="20.65" customHeight="1" x14ac:dyDescent="0.15"/>
    <row r="34" spans="1:14" ht="20.65" customHeight="1" x14ac:dyDescent="0.15"/>
    <row r="35" spans="1:14" ht="20.65" customHeight="1" x14ac:dyDescent="0.15"/>
    <row r="36" spans="1:14" ht="20.65" customHeight="1" x14ac:dyDescent="0.15"/>
    <row r="37" spans="1:14" ht="8.4499999999999993" customHeight="1" x14ac:dyDescent="0.15"/>
    <row r="38" spans="1:14" ht="13.5" customHeight="1" x14ac:dyDescent="0.15"/>
    <row r="39" spans="1:14" ht="13.5" customHeight="1" x14ac:dyDescent="0.15"/>
    <row r="40" spans="1:14" ht="13.5" customHeight="1" x14ac:dyDescent="0.15"/>
    <row r="41" spans="1:14" x14ac:dyDescent="0.15">
      <c r="B41" s="2"/>
    </row>
    <row r="42" spans="1:14" x14ac:dyDescent="0.15">
      <c r="B42" s="2"/>
    </row>
    <row r="43" spans="1:14" x14ac:dyDescent="0.15">
      <c r="B43" s="2"/>
    </row>
    <row r="44" spans="1:14" x14ac:dyDescent="0.15">
      <c r="B44" s="2"/>
    </row>
    <row r="46" spans="1:14" x14ac:dyDescent="0.15">
      <c r="A46" s="183"/>
      <c r="N46" s="178"/>
    </row>
    <row r="47" spans="1:14" x14ac:dyDescent="0.15">
      <c r="A47" s="183"/>
      <c r="N47" s="178"/>
    </row>
    <row r="48" spans="1:14" x14ac:dyDescent="0.15">
      <c r="A48" s="183"/>
      <c r="N48" s="178"/>
    </row>
  </sheetData>
  <mergeCells count="9">
    <mergeCell ref="K19:N19"/>
    <mergeCell ref="K18:N18"/>
    <mergeCell ref="K17:N17"/>
    <mergeCell ref="A1:G1"/>
    <mergeCell ref="H3:J3"/>
    <mergeCell ref="B3:D3"/>
    <mergeCell ref="E3:G3"/>
    <mergeCell ref="K3:N3"/>
    <mergeCell ref="H1:N1"/>
  </mergeCells>
  <phoneticPr fontId="29"/>
  <pageMargins left="0.78740157480314965" right="0.78740157480314965" top="0.98425196850393704" bottom="0.98425196850393704" header="0.51181102362204722" footer="0.51181102362204722"/>
  <pageSetup paperSize="9" firstPageNumber="218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zoomScale="90" zoomScaleNormal="90" zoomScaleSheetLayoutView="90" workbookViewId="0">
      <selection activeCell="AL42" sqref="AL42"/>
    </sheetView>
  </sheetViews>
  <sheetFormatPr defaultRowHeight="13.5" x14ac:dyDescent="0.15"/>
  <cols>
    <col min="1" max="1" width="12.125" style="25" customWidth="1"/>
    <col min="2" max="2" width="5.25" style="25" customWidth="1"/>
    <col min="3" max="3" width="4.375" style="25" customWidth="1"/>
    <col min="4" max="4" width="1.875" style="25" customWidth="1"/>
    <col min="5" max="5" width="8.25" style="25" customWidth="1"/>
    <col min="6" max="6" width="1.75" style="25" customWidth="1"/>
    <col min="7" max="7" width="3.25" style="25" customWidth="1"/>
    <col min="8" max="8" width="5.5" style="25" customWidth="1"/>
    <col min="9" max="9" width="3.375" style="25" customWidth="1"/>
    <col min="10" max="10" width="3.25" style="25" customWidth="1"/>
    <col min="11" max="11" width="3.375" style="25" customWidth="1"/>
    <col min="12" max="12" width="8.625" style="25" customWidth="1"/>
    <col min="13" max="13" width="3.5" style="25" customWidth="1"/>
    <col min="14" max="14" width="3.125" style="25" customWidth="1"/>
    <col min="15" max="15" width="5.625" style="25" customWidth="1"/>
    <col min="16" max="16" width="2.375" style="25" customWidth="1"/>
    <col min="17" max="17" width="3.875" style="25" customWidth="1"/>
    <col min="18" max="18" width="7.125" style="25" customWidth="1"/>
    <col min="19" max="19" width="4" style="25" customWidth="1"/>
    <col min="20" max="20" width="5.125" style="25" customWidth="1"/>
    <col min="21" max="21" width="2.875" style="25" customWidth="1"/>
    <col min="22" max="22" width="6.75" style="25" customWidth="1"/>
    <col min="23" max="23" width="2.375" style="25" customWidth="1"/>
    <col min="24" max="24" width="3.125" style="25" customWidth="1"/>
    <col min="25" max="25" width="4.875" style="25" customWidth="1"/>
    <col min="26" max="26" width="7.25" style="25" customWidth="1"/>
    <col min="27" max="27" width="3" style="25" customWidth="1"/>
    <col min="28" max="28" width="2.5" style="25" customWidth="1"/>
    <col min="29" max="29" width="7.125" style="25" customWidth="1"/>
    <col min="30" max="30" width="2.25" style="25" customWidth="1"/>
    <col min="31" max="31" width="7" style="25" customWidth="1"/>
    <col min="32" max="32" width="3.75" style="25" customWidth="1"/>
    <col min="33" max="33" width="5.25" style="25" customWidth="1"/>
    <col min="34" max="34" width="4.125" style="25" customWidth="1"/>
    <col min="35" max="35" width="3" style="25" customWidth="1"/>
    <col min="36" max="36" width="2.75" style="25" customWidth="1"/>
    <col min="37" max="37" width="5.375" style="25" customWidth="1"/>
    <col min="38" max="38" width="4.5" style="25" customWidth="1"/>
    <col min="39" max="16384" width="9" style="25"/>
  </cols>
  <sheetData>
    <row r="1" spans="1:38" ht="24" customHeight="1" x14ac:dyDescent="0.15">
      <c r="A1" s="430" t="s">
        <v>312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38" x14ac:dyDescent="0.15">
      <c r="B2" s="2"/>
      <c r="C2" s="2"/>
    </row>
    <row r="3" spans="1:38" x14ac:dyDescent="0.15">
      <c r="B3" s="2"/>
      <c r="C3" s="2"/>
      <c r="L3" s="184"/>
      <c r="M3" s="184"/>
    </row>
    <row r="4" spans="1:38" ht="18.75" customHeight="1" x14ac:dyDescent="0.15">
      <c r="A4" s="382" t="s">
        <v>691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426"/>
      <c r="M4" s="382"/>
      <c r="N4" s="382"/>
      <c r="O4" s="382"/>
      <c r="P4" s="382"/>
      <c r="Q4" s="382"/>
      <c r="R4" s="382"/>
      <c r="S4" s="369" t="s">
        <v>313</v>
      </c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</row>
    <row r="5" spans="1:38" x14ac:dyDescent="0.15">
      <c r="A5" s="2"/>
      <c r="L5" s="184"/>
      <c r="M5" s="78"/>
      <c r="O5" s="31"/>
      <c r="AL5" s="17" t="s">
        <v>666</v>
      </c>
    </row>
    <row r="6" spans="1:38" ht="17.100000000000001" customHeight="1" x14ac:dyDescent="0.15">
      <c r="A6" s="357" t="s">
        <v>152</v>
      </c>
      <c r="B6" s="359" t="s">
        <v>153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74"/>
      <c r="S6" s="357" t="s">
        <v>169</v>
      </c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74"/>
    </row>
    <row r="7" spans="1:38" ht="16.350000000000001" customHeight="1" x14ac:dyDescent="0.15">
      <c r="A7" s="358"/>
      <c r="B7" s="359" t="s">
        <v>154</v>
      </c>
      <c r="C7" s="359"/>
      <c r="D7" s="359"/>
      <c r="E7" s="359" t="s">
        <v>155</v>
      </c>
      <c r="F7" s="359"/>
      <c r="G7" s="359"/>
      <c r="H7" s="359" t="s">
        <v>156</v>
      </c>
      <c r="I7" s="359"/>
      <c r="J7" s="359"/>
      <c r="K7" s="442" t="s">
        <v>157</v>
      </c>
      <c r="L7" s="442"/>
      <c r="M7" s="361" t="s">
        <v>159</v>
      </c>
      <c r="N7" s="361"/>
      <c r="O7" s="361"/>
      <c r="P7" s="359" t="s">
        <v>161</v>
      </c>
      <c r="Q7" s="359"/>
      <c r="R7" s="359"/>
      <c r="S7" s="359" t="s">
        <v>170</v>
      </c>
      <c r="T7" s="359"/>
      <c r="U7" s="359"/>
      <c r="V7" s="359" t="s">
        <v>171</v>
      </c>
      <c r="W7" s="359"/>
      <c r="X7" s="359"/>
      <c r="Y7" s="359" t="s">
        <v>172</v>
      </c>
      <c r="Z7" s="359"/>
      <c r="AA7" s="359" t="s">
        <v>173</v>
      </c>
      <c r="AB7" s="359"/>
      <c r="AC7" s="359"/>
      <c r="AD7" s="359" t="s">
        <v>174</v>
      </c>
      <c r="AE7" s="359"/>
      <c r="AF7" s="359"/>
      <c r="AG7" s="361" t="s">
        <v>155</v>
      </c>
      <c r="AH7" s="361"/>
      <c r="AI7" s="361"/>
      <c r="AJ7" s="361" t="s">
        <v>155</v>
      </c>
      <c r="AK7" s="361"/>
      <c r="AL7" s="365"/>
    </row>
    <row r="8" spans="1:38" ht="16.350000000000001" customHeight="1" x14ac:dyDescent="0.15">
      <c r="A8" s="358"/>
      <c r="B8" s="359"/>
      <c r="C8" s="359"/>
      <c r="D8" s="359"/>
      <c r="E8" s="359"/>
      <c r="F8" s="359"/>
      <c r="G8" s="359"/>
      <c r="H8" s="359"/>
      <c r="I8" s="359"/>
      <c r="J8" s="359"/>
      <c r="K8" s="379" t="s">
        <v>158</v>
      </c>
      <c r="L8" s="379"/>
      <c r="M8" s="363" t="s">
        <v>160</v>
      </c>
      <c r="N8" s="363"/>
      <c r="O8" s="363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63" t="s">
        <v>175</v>
      </c>
      <c r="AH8" s="363"/>
      <c r="AI8" s="363"/>
      <c r="AJ8" s="363" t="s">
        <v>176</v>
      </c>
      <c r="AK8" s="363"/>
      <c r="AL8" s="367"/>
    </row>
    <row r="9" spans="1:38" ht="17.100000000000001" customHeight="1" x14ac:dyDescent="0.15">
      <c r="A9" s="45"/>
      <c r="B9" s="3"/>
      <c r="C9" s="3"/>
      <c r="E9" s="3"/>
      <c r="F9" s="3"/>
      <c r="H9" s="3"/>
      <c r="I9" s="3"/>
      <c r="K9" s="3"/>
      <c r="M9" s="3"/>
      <c r="N9" s="3"/>
      <c r="P9" s="3"/>
      <c r="Q9" s="3"/>
      <c r="S9" s="26"/>
      <c r="T9" s="30"/>
      <c r="V9" s="26"/>
      <c r="Y9" s="26"/>
      <c r="AA9" s="26"/>
      <c r="AD9" s="26"/>
      <c r="AG9" s="425" t="s">
        <v>177</v>
      </c>
      <c r="AH9" s="425"/>
      <c r="AI9" s="425"/>
      <c r="AJ9" s="424" t="s">
        <v>178</v>
      </c>
      <c r="AK9" s="424"/>
      <c r="AL9" s="424"/>
    </row>
    <row r="10" spans="1:38" s="126" customFormat="1" ht="19.899999999999999" customHeight="1" x14ac:dyDescent="0.15">
      <c r="A10" s="46" t="s">
        <v>559</v>
      </c>
      <c r="B10" s="441">
        <v>908</v>
      </c>
      <c r="C10" s="422"/>
      <c r="E10" s="423">
        <v>567</v>
      </c>
      <c r="F10" s="423"/>
      <c r="H10" s="423">
        <v>71</v>
      </c>
      <c r="I10" s="423"/>
      <c r="K10" s="420" t="s">
        <v>8</v>
      </c>
      <c r="L10" s="420"/>
      <c r="M10" s="423">
        <v>7</v>
      </c>
      <c r="N10" s="423"/>
      <c r="P10" s="420">
        <v>21</v>
      </c>
      <c r="Q10" s="420"/>
      <c r="R10" s="420"/>
      <c r="S10" s="420">
        <v>153</v>
      </c>
      <c r="T10" s="420"/>
      <c r="U10" s="420"/>
      <c r="V10" s="420" t="s">
        <v>8</v>
      </c>
      <c r="W10" s="420"/>
      <c r="X10" s="420"/>
      <c r="Y10" s="420" t="s">
        <v>8</v>
      </c>
      <c r="Z10" s="420"/>
      <c r="AA10" s="420">
        <v>87</v>
      </c>
      <c r="AB10" s="420"/>
      <c r="AC10" s="420"/>
      <c r="AD10" s="423">
        <v>2</v>
      </c>
      <c r="AE10" s="423"/>
      <c r="AG10" s="434">
        <v>3203</v>
      </c>
      <c r="AH10" s="434"/>
      <c r="AJ10" s="420" t="s">
        <v>179</v>
      </c>
      <c r="AK10" s="420"/>
      <c r="AL10" s="420"/>
    </row>
    <row r="11" spans="1:38" s="126" customFormat="1" ht="19.899999999999999" customHeight="1" x14ac:dyDescent="0.15">
      <c r="A11" s="47" t="s">
        <v>548</v>
      </c>
      <c r="B11" s="441">
        <v>901</v>
      </c>
      <c r="C11" s="422"/>
      <c r="E11" s="423">
        <v>560</v>
      </c>
      <c r="F11" s="423"/>
      <c r="H11" s="423">
        <v>71</v>
      </c>
      <c r="I11" s="423"/>
      <c r="K11" s="420" t="s">
        <v>8</v>
      </c>
      <c r="L11" s="420"/>
      <c r="M11" s="423">
        <v>7</v>
      </c>
      <c r="N11" s="423"/>
      <c r="P11" s="420">
        <v>21</v>
      </c>
      <c r="Q11" s="420"/>
      <c r="R11" s="420"/>
      <c r="S11" s="420">
        <v>152</v>
      </c>
      <c r="T11" s="420"/>
      <c r="U11" s="420"/>
      <c r="V11" s="420" t="s">
        <v>8</v>
      </c>
      <c r="W11" s="420"/>
      <c r="X11" s="420"/>
      <c r="Y11" s="420" t="s">
        <v>8</v>
      </c>
      <c r="Z11" s="420"/>
      <c r="AA11" s="420">
        <v>87</v>
      </c>
      <c r="AB11" s="420"/>
      <c r="AC11" s="420"/>
      <c r="AD11" s="423">
        <v>3</v>
      </c>
      <c r="AE11" s="423"/>
      <c r="AG11" s="434">
        <v>3227</v>
      </c>
      <c r="AH11" s="434"/>
      <c r="AJ11" s="420" t="s">
        <v>179</v>
      </c>
      <c r="AK11" s="420"/>
      <c r="AL11" s="420"/>
    </row>
    <row r="12" spans="1:38" s="126" customFormat="1" ht="19.899999999999999" customHeight="1" x14ac:dyDescent="0.15">
      <c r="A12" s="47" t="s">
        <v>549</v>
      </c>
      <c r="B12" s="441">
        <v>907</v>
      </c>
      <c r="C12" s="422"/>
      <c r="E12" s="423">
        <v>568</v>
      </c>
      <c r="F12" s="423"/>
      <c r="H12" s="423">
        <v>71</v>
      </c>
      <c r="I12" s="423"/>
      <c r="K12" s="420" t="s">
        <v>8</v>
      </c>
      <c r="L12" s="420"/>
      <c r="M12" s="423">
        <v>10</v>
      </c>
      <c r="N12" s="423"/>
      <c r="P12" s="420">
        <v>21</v>
      </c>
      <c r="Q12" s="420"/>
      <c r="R12" s="420"/>
      <c r="S12" s="420">
        <v>151</v>
      </c>
      <c r="T12" s="420"/>
      <c r="U12" s="420"/>
      <c r="V12" s="420" t="s">
        <v>8</v>
      </c>
      <c r="W12" s="420"/>
      <c r="X12" s="420"/>
      <c r="Y12" s="420" t="s">
        <v>8</v>
      </c>
      <c r="Z12" s="420"/>
      <c r="AA12" s="420">
        <v>83</v>
      </c>
      <c r="AB12" s="420"/>
      <c r="AC12" s="420"/>
      <c r="AD12" s="423">
        <v>3</v>
      </c>
      <c r="AE12" s="423"/>
      <c r="AG12" s="434">
        <v>3209</v>
      </c>
      <c r="AH12" s="434"/>
      <c r="AJ12" s="420" t="s">
        <v>180</v>
      </c>
      <c r="AK12" s="420"/>
      <c r="AL12" s="420"/>
    </row>
    <row r="13" spans="1:38" s="126" customFormat="1" ht="19.899999999999999" customHeight="1" x14ac:dyDescent="0.15">
      <c r="A13" s="47" t="s">
        <v>550</v>
      </c>
      <c r="B13" s="441">
        <v>912</v>
      </c>
      <c r="C13" s="422"/>
      <c r="D13" s="125"/>
      <c r="E13" s="422">
        <v>573</v>
      </c>
      <c r="F13" s="422"/>
      <c r="G13" s="125"/>
      <c r="H13" s="422">
        <v>71</v>
      </c>
      <c r="I13" s="422"/>
      <c r="J13" s="125"/>
      <c r="K13" s="371" t="s">
        <v>8</v>
      </c>
      <c r="L13" s="371"/>
      <c r="M13" s="422">
        <v>10</v>
      </c>
      <c r="N13" s="422"/>
      <c r="O13" s="125"/>
      <c r="P13" s="371">
        <v>25</v>
      </c>
      <c r="Q13" s="371"/>
      <c r="R13" s="371"/>
      <c r="S13" s="371">
        <v>151</v>
      </c>
      <c r="T13" s="371"/>
      <c r="U13" s="371"/>
      <c r="V13" s="371" t="s">
        <v>8</v>
      </c>
      <c r="W13" s="371"/>
      <c r="X13" s="371"/>
      <c r="Y13" s="371" t="s">
        <v>8</v>
      </c>
      <c r="Z13" s="371"/>
      <c r="AA13" s="371">
        <v>79</v>
      </c>
      <c r="AB13" s="371"/>
      <c r="AC13" s="371"/>
      <c r="AD13" s="422">
        <v>3</v>
      </c>
      <c r="AE13" s="422"/>
      <c r="AF13" s="125"/>
      <c r="AG13" s="427">
        <v>3187</v>
      </c>
      <c r="AH13" s="427"/>
      <c r="AI13" s="125"/>
      <c r="AJ13" s="371" t="s">
        <v>181</v>
      </c>
      <c r="AK13" s="371"/>
      <c r="AL13" s="371"/>
    </row>
    <row r="14" spans="1:38" s="126" customFormat="1" ht="19.899999999999999" customHeight="1" x14ac:dyDescent="0.15">
      <c r="A14" s="47" t="s">
        <v>543</v>
      </c>
      <c r="B14" s="260"/>
      <c r="C14" s="255">
        <v>929</v>
      </c>
      <c r="D14" s="125"/>
      <c r="E14" s="422">
        <v>593</v>
      </c>
      <c r="F14" s="422"/>
      <c r="G14" s="125"/>
      <c r="H14" s="422">
        <v>73</v>
      </c>
      <c r="I14" s="422"/>
      <c r="J14" s="125"/>
      <c r="K14" s="371" t="s">
        <v>8</v>
      </c>
      <c r="L14" s="371"/>
      <c r="M14" s="422">
        <v>13</v>
      </c>
      <c r="N14" s="422"/>
      <c r="O14" s="125"/>
      <c r="P14" s="371">
        <v>25</v>
      </c>
      <c r="Q14" s="371"/>
      <c r="R14" s="371"/>
      <c r="S14" s="371">
        <v>146</v>
      </c>
      <c r="T14" s="371"/>
      <c r="U14" s="371"/>
      <c r="V14" s="371" t="s">
        <v>8</v>
      </c>
      <c r="W14" s="371"/>
      <c r="X14" s="371"/>
      <c r="Y14" s="371" t="s">
        <v>8</v>
      </c>
      <c r="Z14" s="371"/>
      <c r="AA14" s="371">
        <v>76</v>
      </c>
      <c r="AB14" s="371"/>
      <c r="AC14" s="371"/>
      <c r="AD14" s="422">
        <v>3</v>
      </c>
      <c r="AE14" s="422"/>
      <c r="AF14" s="125"/>
      <c r="AG14" s="427">
        <v>3161</v>
      </c>
      <c r="AH14" s="427"/>
      <c r="AI14" s="125"/>
      <c r="AJ14" s="420" t="s">
        <v>456</v>
      </c>
      <c r="AK14" s="420"/>
      <c r="AL14" s="420"/>
    </row>
    <row r="15" spans="1:38" s="126" customFormat="1" ht="19.899999999999999" customHeight="1" x14ac:dyDescent="0.15">
      <c r="A15" s="47" t="s">
        <v>544</v>
      </c>
      <c r="B15" s="260"/>
      <c r="C15" s="255">
        <v>932</v>
      </c>
      <c r="D15" s="125"/>
      <c r="E15" s="422">
        <v>596</v>
      </c>
      <c r="F15" s="422"/>
      <c r="G15" s="125"/>
      <c r="H15" s="422">
        <v>72</v>
      </c>
      <c r="I15" s="422"/>
      <c r="J15" s="125"/>
      <c r="K15" s="371" t="s">
        <v>8</v>
      </c>
      <c r="L15" s="371"/>
      <c r="M15" s="422">
        <v>13</v>
      </c>
      <c r="N15" s="422"/>
      <c r="O15" s="125"/>
      <c r="P15" s="371">
        <v>25</v>
      </c>
      <c r="Q15" s="371"/>
      <c r="R15" s="371"/>
      <c r="S15" s="371">
        <v>148</v>
      </c>
      <c r="T15" s="371"/>
      <c r="U15" s="371"/>
      <c r="V15" s="371" t="s">
        <v>8</v>
      </c>
      <c r="W15" s="371"/>
      <c r="X15" s="371"/>
      <c r="Y15" s="371" t="s">
        <v>8</v>
      </c>
      <c r="Z15" s="371"/>
      <c r="AA15" s="371">
        <v>75</v>
      </c>
      <c r="AB15" s="371"/>
      <c r="AC15" s="371"/>
      <c r="AD15" s="422">
        <v>3</v>
      </c>
      <c r="AE15" s="422"/>
      <c r="AF15" s="125"/>
      <c r="AG15" s="427">
        <v>3172</v>
      </c>
      <c r="AH15" s="427"/>
      <c r="AI15" s="125"/>
      <c r="AJ15" s="420" t="s">
        <v>472</v>
      </c>
      <c r="AK15" s="420"/>
      <c r="AL15" s="420"/>
    </row>
    <row r="16" spans="1:38" s="126" customFormat="1" ht="19.899999999999999" customHeight="1" x14ac:dyDescent="0.15">
      <c r="A16" s="47" t="s">
        <v>545</v>
      </c>
      <c r="B16" s="198"/>
      <c r="C16" s="255">
        <v>933</v>
      </c>
      <c r="D16" s="125"/>
      <c r="E16" s="422">
        <v>599</v>
      </c>
      <c r="F16" s="422"/>
      <c r="G16" s="125"/>
      <c r="H16" s="422">
        <v>72</v>
      </c>
      <c r="I16" s="422"/>
      <c r="J16" s="125"/>
      <c r="K16" s="371" t="s">
        <v>434</v>
      </c>
      <c r="L16" s="371"/>
      <c r="M16" s="422">
        <v>14</v>
      </c>
      <c r="N16" s="422"/>
      <c r="O16" s="125"/>
      <c r="P16" s="371">
        <v>27</v>
      </c>
      <c r="Q16" s="371"/>
      <c r="R16" s="371"/>
      <c r="S16" s="371">
        <v>148</v>
      </c>
      <c r="T16" s="371"/>
      <c r="U16" s="371"/>
      <c r="V16" s="371" t="s">
        <v>434</v>
      </c>
      <c r="W16" s="371"/>
      <c r="X16" s="371"/>
      <c r="Y16" s="371" t="s">
        <v>434</v>
      </c>
      <c r="Z16" s="371"/>
      <c r="AA16" s="371">
        <v>70</v>
      </c>
      <c r="AB16" s="371"/>
      <c r="AC16" s="371"/>
      <c r="AD16" s="422">
        <v>3</v>
      </c>
      <c r="AE16" s="422"/>
      <c r="AF16" s="125"/>
      <c r="AG16" s="427">
        <v>3174</v>
      </c>
      <c r="AH16" s="427"/>
      <c r="AI16" s="125"/>
      <c r="AJ16" s="420" t="s">
        <v>474</v>
      </c>
      <c r="AK16" s="420"/>
      <c r="AL16" s="420"/>
    </row>
    <row r="17" spans="1:38" s="126" customFormat="1" ht="19.899999999999999" customHeight="1" x14ac:dyDescent="0.15">
      <c r="A17" s="47" t="s">
        <v>560</v>
      </c>
      <c r="B17" s="198"/>
      <c r="C17" s="255">
        <v>928</v>
      </c>
      <c r="D17" s="125"/>
      <c r="E17" s="422">
        <v>603</v>
      </c>
      <c r="F17" s="422"/>
      <c r="G17" s="125"/>
      <c r="H17" s="422">
        <v>72</v>
      </c>
      <c r="I17" s="422"/>
      <c r="J17" s="125"/>
      <c r="K17" s="371" t="s">
        <v>434</v>
      </c>
      <c r="L17" s="371"/>
      <c r="M17" s="422">
        <v>13</v>
      </c>
      <c r="N17" s="422"/>
      <c r="O17" s="125"/>
      <c r="P17" s="371">
        <v>27</v>
      </c>
      <c r="Q17" s="371"/>
      <c r="R17" s="371"/>
      <c r="S17" s="371">
        <v>145</v>
      </c>
      <c r="T17" s="371"/>
      <c r="U17" s="371"/>
      <c r="V17" s="371" t="s">
        <v>434</v>
      </c>
      <c r="W17" s="371"/>
      <c r="X17" s="371"/>
      <c r="Y17" s="371" t="s">
        <v>434</v>
      </c>
      <c r="Z17" s="371"/>
      <c r="AA17" s="371">
        <v>65</v>
      </c>
      <c r="AB17" s="371"/>
      <c r="AC17" s="371"/>
      <c r="AD17" s="422">
        <v>3</v>
      </c>
      <c r="AE17" s="422"/>
      <c r="AF17" s="125"/>
      <c r="AG17" s="427">
        <v>3190</v>
      </c>
      <c r="AH17" s="427"/>
      <c r="AI17" s="125"/>
      <c r="AJ17" s="420" t="s">
        <v>474</v>
      </c>
      <c r="AK17" s="420"/>
      <c r="AL17" s="420"/>
    </row>
    <row r="18" spans="1:38" s="126" customFormat="1" ht="19.899999999999999" customHeight="1" x14ac:dyDescent="0.15">
      <c r="A18" s="46" t="s">
        <v>664</v>
      </c>
      <c r="B18" s="260"/>
      <c r="C18" s="255">
        <v>932</v>
      </c>
      <c r="D18" s="125"/>
      <c r="E18" s="422">
        <v>610</v>
      </c>
      <c r="F18" s="422"/>
      <c r="G18" s="125"/>
      <c r="H18" s="422">
        <v>71</v>
      </c>
      <c r="I18" s="422"/>
      <c r="J18" s="125"/>
      <c r="K18" s="371" t="s">
        <v>434</v>
      </c>
      <c r="L18" s="371"/>
      <c r="M18" s="422">
        <v>13</v>
      </c>
      <c r="N18" s="422"/>
      <c r="O18" s="125"/>
      <c r="P18" s="371">
        <v>29</v>
      </c>
      <c r="Q18" s="371"/>
      <c r="R18" s="371"/>
      <c r="S18" s="371">
        <v>146</v>
      </c>
      <c r="T18" s="371"/>
      <c r="U18" s="371"/>
      <c r="V18" s="371" t="s">
        <v>434</v>
      </c>
      <c r="W18" s="371"/>
      <c r="X18" s="371"/>
      <c r="Y18" s="371" t="s">
        <v>434</v>
      </c>
      <c r="Z18" s="371"/>
      <c r="AA18" s="371">
        <v>60</v>
      </c>
      <c r="AB18" s="371"/>
      <c r="AC18" s="371"/>
      <c r="AD18" s="422">
        <v>3</v>
      </c>
      <c r="AE18" s="422"/>
      <c r="AF18" s="125"/>
      <c r="AG18" s="427">
        <v>3212</v>
      </c>
      <c r="AH18" s="427"/>
      <c r="AI18" s="125"/>
      <c r="AJ18" s="420" t="s">
        <v>474</v>
      </c>
      <c r="AK18" s="420"/>
      <c r="AL18" s="420"/>
    </row>
    <row r="19" spans="1:38" s="130" customFormat="1" ht="19.899999999999999" customHeight="1" x14ac:dyDescent="0.15">
      <c r="A19" s="48" t="s">
        <v>665</v>
      </c>
      <c r="B19" s="284"/>
      <c r="C19" s="211">
        <v>943</v>
      </c>
      <c r="D19" s="272"/>
      <c r="E19" s="425">
        <v>623</v>
      </c>
      <c r="F19" s="425"/>
      <c r="G19" s="272"/>
      <c r="H19" s="425">
        <v>70</v>
      </c>
      <c r="I19" s="425"/>
      <c r="J19" s="272"/>
      <c r="K19" s="424" t="s">
        <v>434</v>
      </c>
      <c r="L19" s="424"/>
      <c r="M19" s="425">
        <v>13</v>
      </c>
      <c r="N19" s="425"/>
      <c r="O19" s="272"/>
      <c r="P19" s="424">
        <v>30</v>
      </c>
      <c r="Q19" s="424"/>
      <c r="R19" s="424"/>
      <c r="S19" s="424">
        <v>147</v>
      </c>
      <c r="T19" s="424"/>
      <c r="U19" s="424"/>
      <c r="V19" s="424" t="s">
        <v>434</v>
      </c>
      <c r="W19" s="424"/>
      <c r="X19" s="424"/>
      <c r="Y19" s="424" t="s">
        <v>434</v>
      </c>
      <c r="Z19" s="424"/>
      <c r="AA19" s="424">
        <v>57</v>
      </c>
      <c r="AB19" s="424"/>
      <c r="AC19" s="424"/>
      <c r="AD19" s="425">
        <v>3</v>
      </c>
      <c r="AE19" s="425"/>
      <c r="AF19" s="272"/>
      <c r="AG19" s="428">
        <v>3208</v>
      </c>
      <c r="AH19" s="428"/>
      <c r="AI19" s="272"/>
      <c r="AJ19" s="429" t="s">
        <v>567</v>
      </c>
      <c r="AK19" s="429"/>
      <c r="AL19" s="429"/>
    </row>
    <row r="20" spans="1:38" ht="5.65" customHeight="1" x14ac:dyDescent="0.15">
      <c r="A20" s="49"/>
      <c r="B20" s="82"/>
      <c r="C20" s="69"/>
      <c r="D20" s="78"/>
      <c r="E20" s="69"/>
      <c r="F20" s="69"/>
      <c r="G20" s="78"/>
      <c r="H20" s="69"/>
      <c r="I20" s="69"/>
      <c r="J20" s="78"/>
      <c r="K20" s="69"/>
      <c r="L20" s="78"/>
      <c r="M20" s="69"/>
      <c r="N20" s="69"/>
      <c r="O20" s="78"/>
      <c r="P20" s="69"/>
      <c r="Q20" s="69"/>
      <c r="R20" s="78"/>
      <c r="S20" s="52"/>
      <c r="T20" s="69"/>
      <c r="U20" s="78"/>
      <c r="V20" s="52"/>
      <c r="W20" s="78"/>
      <c r="X20" s="78"/>
      <c r="Y20" s="52"/>
      <c r="Z20" s="78"/>
      <c r="AA20" s="52"/>
      <c r="AB20" s="78"/>
      <c r="AC20" s="78"/>
      <c r="AD20" s="52"/>
      <c r="AE20" s="78"/>
      <c r="AF20" s="78"/>
      <c r="AG20" s="90"/>
      <c r="AH20" s="78"/>
      <c r="AI20" s="78"/>
      <c r="AJ20" s="52"/>
      <c r="AK20" s="78"/>
      <c r="AL20" s="78"/>
    </row>
    <row r="21" spans="1:38" ht="14.25" customHeight="1" x14ac:dyDescent="0.15">
      <c r="A21" s="5"/>
      <c r="AK21" s="156"/>
      <c r="AL21" s="17" t="s">
        <v>182</v>
      </c>
    </row>
    <row r="22" spans="1:38" x14ac:dyDescent="0.15">
      <c r="A22" s="2"/>
    </row>
    <row r="23" spans="1:38" x14ac:dyDescent="0.15">
      <c r="A23" s="2"/>
    </row>
    <row r="24" spans="1:38" ht="17.25" customHeight="1" x14ac:dyDescent="0.15">
      <c r="A24" s="382" t="s">
        <v>692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69" t="s">
        <v>431</v>
      </c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</row>
    <row r="25" spans="1:38" x14ac:dyDescent="0.15">
      <c r="A25" s="2"/>
      <c r="O25" s="2"/>
    </row>
    <row r="26" spans="1:38" ht="17.100000000000001" customHeight="1" x14ac:dyDescent="0.15">
      <c r="A26" s="357" t="s">
        <v>1</v>
      </c>
      <c r="B26" s="359" t="s">
        <v>162</v>
      </c>
      <c r="C26" s="359"/>
      <c r="D26" s="432" t="s">
        <v>163</v>
      </c>
      <c r="E26" s="432"/>
      <c r="F26" s="432"/>
      <c r="G26" s="432"/>
      <c r="H26" s="432"/>
      <c r="I26" s="432"/>
      <c r="J26" s="432"/>
      <c r="K26" s="432"/>
      <c r="L26" s="432"/>
      <c r="M26" s="432"/>
      <c r="N26" s="359" t="s">
        <v>164</v>
      </c>
      <c r="O26" s="359"/>
      <c r="P26" s="359"/>
      <c r="Q26" s="359"/>
      <c r="R26" s="374"/>
      <c r="S26" s="431" t="s">
        <v>183</v>
      </c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3"/>
    </row>
    <row r="27" spans="1:38" ht="27" customHeight="1" x14ac:dyDescent="0.15">
      <c r="A27" s="358"/>
      <c r="B27" s="359"/>
      <c r="C27" s="359"/>
      <c r="D27" s="359" t="s">
        <v>165</v>
      </c>
      <c r="E27" s="359"/>
      <c r="F27" s="359" t="s">
        <v>166</v>
      </c>
      <c r="G27" s="359"/>
      <c r="H27" s="359"/>
      <c r="I27" s="359" t="s">
        <v>167</v>
      </c>
      <c r="J27" s="359"/>
      <c r="K27" s="359"/>
      <c r="L27" s="359" t="s">
        <v>433</v>
      </c>
      <c r="M27" s="359"/>
      <c r="N27" s="359" t="s">
        <v>165</v>
      </c>
      <c r="O27" s="359"/>
      <c r="P27" s="359"/>
      <c r="Q27" s="359" t="s">
        <v>168</v>
      </c>
      <c r="R27" s="359"/>
      <c r="S27" s="359" t="s">
        <v>184</v>
      </c>
      <c r="T27" s="359"/>
      <c r="U27" s="359" t="s">
        <v>185</v>
      </c>
      <c r="V27" s="359"/>
      <c r="W27" s="437" t="s">
        <v>428</v>
      </c>
      <c r="X27" s="437"/>
      <c r="Y27" s="437"/>
      <c r="Z27" s="359" t="s">
        <v>424</v>
      </c>
      <c r="AA27" s="359"/>
      <c r="AB27" s="359" t="s">
        <v>427</v>
      </c>
      <c r="AC27" s="359"/>
      <c r="AD27" s="359" t="s">
        <v>426</v>
      </c>
      <c r="AE27" s="359"/>
      <c r="AF27" s="359" t="s">
        <v>186</v>
      </c>
      <c r="AG27" s="359"/>
      <c r="AH27" s="359" t="s">
        <v>425</v>
      </c>
      <c r="AI27" s="359"/>
      <c r="AJ27" s="359"/>
      <c r="AK27" s="359" t="s">
        <v>187</v>
      </c>
      <c r="AL27" s="374"/>
    </row>
    <row r="28" spans="1:38" ht="5.65" customHeight="1" x14ac:dyDescent="0.15">
      <c r="A28" s="45"/>
      <c r="B28" s="3"/>
      <c r="D28" s="3"/>
      <c r="E28" s="3"/>
      <c r="F28" s="3"/>
      <c r="G28" s="3"/>
      <c r="I28" s="3"/>
      <c r="J28" s="3"/>
      <c r="L28" s="3"/>
      <c r="M28" s="3"/>
      <c r="N28" s="3"/>
      <c r="O28" s="3"/>
      <c r="Q28" s="3"/>
      <c r="R28" s="3"/>
      <c r="S28" s="7"/>
      <c r="U28" s="3"/>
      <c r="W28" s="7"/>
      <c r="Z28" s="7"/>
      <c r="AB28" s="3"/>
      <c r="AD28" s="3"/>
      <c r="AF28" s="7"/>
      <c r="AH28" s="3"/>
      <c r="AK28" s="7"/>
    </row>
    <row r="29" spans="1:38" s="126" customFormat="1" ht="19.899999999999999" customHeight="1" x14ac:dyDescent="0.15">
      <c r="A29" s="46" t="s">
        <v>495</v>
      </c>
      <c r="B29" s="439">
        <v>1864</v>
      </c>
      <c r="C29" s="427"/>
      <c r="D29" s="258"/>
      <c r="E29" s="259">
        <v>561</v>
      </c>
      <c r="F29" s="436">
        <v>218</v>
      </c>
      <c r="G29" s="436"/>
      <c r="H29" s="436"/>
      <c r="I29" s="436">
        <v>328</v>
      </c>
      <c r="J29" s="436"/>
      <c r="K29" s="436"/>
      <c r="L29" s="258">
        <v>15</v>
      </c>
      <c r="M29" s="128"/>
      <c r="N29" s="436">
        <v>1303</v>
      </c>
      <c r="O29" s="436"/>
      <c r="P29" s="436"/>
      <c r="Q29" s="436">
        <v>766</v>
      </c>
      <c r="R29" s="436"/>
      <c r="S29" s="420">
        <v>205</v>
      </c>
      <c r="T29" s="420"/>
      <c r="U29" s="420">
        <v>57</v>
      </c>
      <c r="V29" s="420"/>
      <c r="W29" s="438" t="s">
        <v>452</v>
      </c>
      <c r="X29" s="438"/>
      <c r="Y29" s="438"/>
      <c r="Z29" s="256">
        <v>65</v>
      </c>
      <c r="AB29" s="420">
        <v>58</v>
      </c>
      <c r="AC29" s="420"/>
      <c r="AD29" s="420">
        <v>27</v>
      </c>
      <c r="AE29" s="420"/>
      <c r="AF29" s="420">
        <v>6</v>
      </c>
      <c r="AG29" s="420"/>
      <c r="AH29" s="423">
        <v>6</v>
      </c>
      <c r="AI29" s="423"/>
      <c r="AJ29" s="15"/>
      <c r="AK29" s="420">
        <v>38</v>
      </c>
      <c r="AL29" s="420"/>
    </row>
    <row r="30" spans="1:38" s="126" customFormat="1" ht="19.899999999999999" customHeight="1" x14ac:dyDescent="0.15">
      <c r="A30" s="47" t="s">
        <v>547</v>
      </c>
      <c r="B30" s="439">
        <v>1775</v>
      </c>
      <c r="C30" s="427"/>
      <c r="D30" s="258"/>
      <c r="E30" s="259">
        <v>525</v>
      </c>
      <c r="F30" s="436">
        <v>193</v>
      </c>
      <c r="G30" s="436"/>
      <c r="H30" s="436"/>
      <c r="I30" s="436">
        <v>320</v>
      </c>
      <c r="J30" s="436"/>
      <c r="K30" s="436"/>
      <c r="L30" s="258">
        <v>12</v>
      </c>
      <c r="M30" s="128"/>
      <c r="N30" s="436">
        <v>1250</v>
      </c>
      <c r="O30" s="436"/>
      <c r="P30" s="436"/>
      <c r="Q30" s="436">
        <v>678</v>
      </c>
      <c r="R30" s="436"/>
      <c r="S30" s="420">
        <v>172</v>
      </c>
      <c r="T30" s="420"/>
      <c r="U30" s="420">
        <v>71</v>
      </c>
      <c r="V30" s="420"/>
      <c r="W30" s="420">
        <v>137</v>
      </c>
      <c r="X30" s="420"/>
      <c r="Y30" s="420"/>
      <c r="Z30" s="256">
        <v>65</v>
      </c>
      <c r="AB30" s="420">
        <v>55</v>
      </c>
      <c r="AC30" s="420"/>
      <c r="AD30" s="420">
        <v>26</v>
      </c>
      <c r="AE30" s="420"/>
      <c r="AF30" s="420">
        <v>5</v>
      </c>
      <c r="AG30" s="420"/>
      <c r="AH30" s="423">
        <v>5</v>
      </c>
      <c r="AI30" s="423"/>
      <c r="AJ30" s="15"/>
      <c r="AK30" s="420">
        <v>36</v>
      </c>
      <c r="AL30" s="420"/>
    </row>
    <row r="31" spans="1:38" s="126" customFormat="1" ht="19.899999999999999" customHeight="1" x14ac:dyDescent="0.15">
      <c r="A31" s="47" t="s">
        <v>548</v>
      </c>
      <c r="B31" s="439">
        <v>1534</v>
      </c>
      <c r="C31" s="427"/>
      <c r="D31" s="258"/>
      <c r="E31" s="259">
        <v>447</v>
      </c>
      <c r="F31" s="436">
        <v>132</v>
      </c>
      <c r="G31" s="436"/>
      <c r="H31" s="436"/>
      <c r="I31" s="436">
        <v>305</v>
      </c>
      <c r="J31" s="436"/>
      <c r="K31" s="436"/>
      <c r="L31" s="258">
        <v>10</v>
      </c>
      <c r="M31" s="128"/>
      <c r="N31" s="436">
        <v>1087</v>
      </c>
      <c r="O31" s="436"/>
      <c r="P31" s="436"/>
      <c r="Q31" s="436">
        <v>545</v>
      </c>
      <c r="R31" s="436"/>
      <c r="S31" s="420">
        <v>142</v>
      </c>
      <c r="T31" s="420"/>
      <c r="U31" s="420">
        <v>65</v>
      </c>
      <c r="V31" s="420"/>
      <c r="W31" s="420">
        <v>138</v>
      </c>
      <c r="X31" s="420"/>
      <c r="Y31" s="420"/>
      <c r="Z31" s="256">
        <v>55</v>
      </c>
      <c r="AB31" s="420">
        <v>67</v>
      </c>
      <c r="AC31" s="420"/>
      <c r="AD31" s="420">
        <v>23</v>
      </c>
      <c r="AE31" s="420"/>
      <c r="AF31" s="420">
        <v>9</v>
      </c>
      <c r="AG31" s="420"/>
      <c r="AH31" s="423">
        <v>10</v>
      </c>
      <c r="AI31" s="423"/>
      <c r="AJ31" s="15"/>
      <c r="AK31" s="420">
        <v>33</v>
      </c>
      <c r="AL31" s="420"/>
    </row>
    <row r="32" spans="1:38" s="126" customFormat="1" ht="19.899999999999999" customHeight="1" x14ac:dyDescent="0.15">
      <c r="A32" s="47" t="s">
        <v>549</v>
      </c>
      <c r="B32" s="439">
        <v>1499</v>
      </c>
      <c r="C32" s="427"/>
      <c r="D32" s="257"/>
      <c r="E32" s="254">
        <v>452</v>
      </c>
      <c r="F32" s="421">
        <v>189</v>
      </c>
      <c r="G32" s="421"/>
      <c r="H32" s="421"/>
      <c r="I32" s="421">
        <v>254</v>
      </c>
      <c r="J32" s="421"/>
      <c r="K32" s="421"/>
      <c r="L32" s="257">
        <v>9</v>
      </c>
      <c r="M32" s="127"/>
      <c r="N32" s="421">
        <v>1047</v>
      </c>
      <c r="O32" s="421"/>
      <c r="P32" s="421"/>
      <c r="Q32" s="421">
        <v>507</v>
      </c>
      <c r="R32" s="421"/>
      <c r="S32" s="371">
        <v>164</v>
      </c>
      <c r="T32" s="371"/>
      <c r="U32" s="371">
        <v>48</v>
      </c>
      <c r="V32" s="371"/>
      <c r="W32" s="371">
        <v>154</v>
      </c>
      <c r="X32" s="371"/>
      <c r="Y32" s="371"/>
      <c r="Z32" s="255">
        <v>63</v>
      </c>
      <c r="AA32" s="125"/>
      <c r="AB32" s="371">
        <v>57</v>
      </c>
      <c r="AC32" s="371"/>
      <c r="AD32" s="371">
        <v>16</v>
      </c>
      <c r="AE32" s="371"/>
      <c r="AF32" s="371">
        <v>5</v>
      </c>
      <c r="AG32" s="371"/>
      <c r="AH32" s="422">
        <v>5</v>
      </c>
      <c r="AI32" s="422"/>
      <c r="AJ32" s="32"/>
      <c r="AK32" s="371">
        <v>28</v>
      </c>
      <c r="AL32" s="371"/>
    </row>
    <row r="33" spans="1:38" s="126" customFormat="1" ht="19.899999999999999" customHeight="1" x14ac:dyDescent="0.15">
      <c r="A33" s="47" t="s">
        <v>550</v>
      </c>
      <c r="B33" s="439">
        <v>2025</v>
      </c>
      <c r="C33" s="427"/>
      <c r="D33" s="257"/>
      <c r="E33" s="254">
        <v>917</v>
      </c>
      <c r="F33" s="421">
        <v>227</v>
      </c>
      <c r="G33" s="421"/>
      <c r="H33" s="421"/>
      <c r="I33" s="421">
        <v>684</v>
      </c>
      <c r="J33" s="421"/>
      <c r="K33" s="421"/>
      <c r="L33" s="257">
        <v>6</v>
      </c>
      <c r="M33" s="127"/>
      <c r="N33" s="421">
        <v>1108</v>
      </c>
      <c r="O33" s="421"/>
      <c r="P33" s="421"/>
      <c r="Q33" s="421">
        <v>572</v>
      </c>
      <c r="R33" s="421"/>
      <c r="S33" s="371">
        <v>166</v>
      </c>
      <c r="T33" s="371"/>
      <c r="U33" s="371">
        <v>51</v>
      </c>
      <c r="V33" s="371"/>
      <c r="W33" s="371">
        <v>146</v>
      </c>
      <c r="X33" s="371"/>
      <c r="Y33" s="371"/>
      <c r="Z33" s="255">
        <v>60</v>
      </c>
      <c r="AA33" s="125"/>
      <c r="AB33" s="371">
        <v>44</v>
      </c>
      <c r="AC33" s="371"/>
      <c r="AD33" s="371">
        <v>21</v>
      </c>
      <c r="AE33" s="371"/>
      <c r="AF33" s="371">
        <v>8</v>
      </c>
      <c r="AG33" s="371"/>
      <c r="AH33" s="422">
        <v>4</v>
      </c>
      <c r="AI33" s="422"/>
      <c r="AJ33" s="32"/>
      <c r="AK33" s="371">
        <v>36</v>
      </c>
      <c r="AL33" s="371"/>
    </row>
    <row r="34" spans="1:38" s="126" customFormat="1" ht="19.899999999999999" customHeight="1" x14ac:dyDescent="0.15">
      <c r="A34" s="47" t="s">
        <v>543</v>
      </c>
      <c r="B34" s="439">
        <v>1900</v>
      </c>
      <c r="C34" s="427"/>
      <c r="D34" s="257"/>
      <c r="E34" s="254">
        <v>711</v>
      </c>
      <c r="F34" s="421">
        <v>168</v>
      </c>
      <c r="G34" s="421"/>
      <c r="H34" s="421"/>
      <c r="I34" s="421">
        <v>532</v>
      </c>
      <c r="J34" s="421"/>
      <c r="K34" s="421"/>
      <c r="L34" s="257">
        <v>11</v>
      </c>
      <c r="M34" s="127"/>
      <c r="N34" s="421">
        <v>1189</v>
      </c>
      <c r="O34" s="421"/>
      <c r="P34" s="421"/>
      <c r="Q34" s="421">
        <v>542</v>
      </c>
      <c r="R34" s="421"/>
      <c r="S34" s="371">
        <v>215</v>
      </c>
      <c r="T34" s="371"/>
      <c r="U34" s="371">
        <v>65</v>
      </c>
      <c r="V34" s="371"/>
      <c r="W34" s="371">
        <v>162</v>
      </c>
      <c r="X34" s="371"/>
      <c r="Y34" s="371"/>
      <c r="Z34" s="255">
        <v>71</v>
      </c>
      <c r="AA34" s="125"/>
      <c r="AB34" s="371">
        <v>61</v>
      </c>
      <c r="AC34" s="371"/>
      <c r="AD34" s="371">
        <v>33</v>
      </c>
      <c r="AE34" s="371"/>
      <c r="AF34" s="371">
        <v>8</v>
      </c>
      <c r="AG34" s="371"/>
      <c r="AH34" s="422">
        <v>4</v>
      </c>
      <c r="AI34" s="422"/>
      <c r="AJ34" s="32"/>
      <c r="AK34" s="371">
        <v>28</v>
      </c>
      <c r="AL34" s="371"/>
    </row>
    <row r="35" spans="1:38" s="126" customFormat="1" ht="19.899999999999999" customHeight="1" x14ac:dyDescent="0.15">
      <c r="A35" s="47" t="s">
        <v>544</v>
      </c>
      <c r="B35" s="439">
        <v>1646</v>
      </c>
      <c r="C35" s="427"/>
      <c r="D35" s="257"/>
      <c r="E35" s="254">
        <v>492</v>
      </c>
      <c r="F35" s="421">
        <v>160</v>
      </c>
      <c r="G35" s="421"/>
      <c r="H35" s="421"/>
      <c r="I35" s="421">
        <v>331</v>
      </c>
      <c r="J35" s="421"/>
      <c r="K35" s="421"/>
      <c r="L35" s="257">
        <v>1</v>
      </c>
      <c r="M35" s="127"/>
      <c r="N35" s="421">
        <v>1154</v>
      </c>
      <c r="O35" s="421"/>
      <c r="P35" s="421"/>
      <c r="Q35" s="421">
        <v>524</v>
      </c>
      <c r="R35" s="421"/>
      <c r="S35" s="371">
        <v>236</v>
      </c>
      <c r="T35" s="371"/>
      <c r="U35" s="371">
        <v>29</v>
      </c>
      <c r="V35" s="371"/>
      <c r="W35" s="371">
        <v>169</v>
      </c>
      <c r="X35" s="371"/>
      <c r="Y35" s="371"/>
      <c r="Z35" s="255">
        <v>70</v>
      </c>
      <c r="AA35" s="125"/>
      <c r="AB35" s="371">
        <v>51</v>
      </c>
      <c r="AC35" s="371"/>
      <c r="AD35" s="371">
        <v>31</v>
      </c>
      <c r="AE35" s="371"/>
      <c r="AF35" s="371">
        <v>8</v>
      </c>
      <c r="AG35" s="371"/>
      <c r="AH35" s="422">
        <v>6</v>
      </c>
      <c r="AI35" s="422"/>
      <c r="AJ35" s="32"/>
      <c r="AK35" s="371">
        <v>30</v>
      </c>
      <c r="AL35" s="371"/>
    </row>
    <row r="36" spans="1:38" s="126" customFormat="1" ht="19.899999999999999" customHeight="1" x14ac:dyDescent="0.15">
      <c r="A36" s="47" t="s">
        <v>545</v>
      </c>
      <c r="B36" s="439">
        <v>1582</v>
      </c>
      <c r="C36" s="427"/>
      <c r="D36" s="257"/>
      <c r="E36" s="254">
        <v>368</v>
      </c>
      <c r="F36" s="421">
        <v>150</v>
      </c>
      <c r="G36" s="421"/>
      <c r="H36" s="421"/>
      <c r="I36" s="421">
        <v>218</v>
      </c>
      <c r="J36" s="421"/>
      <c r="K36" s="421"/>
      <c r="L36" s="257" t="s">
        <v>434</v>
      </c>
      <c r="M36" s="127"/>
      <c r="N36" s="421">
        <v>1214</v>
      </c>
      <c r="O36" s="421"/>
      <c r="P36" s="421"/>
      <c r="Q36" s="421">
        <v>526</v>
      </c>
      <c r="R36" s="421"/>
      <c r="S36" s="371">
        <v>221</v>
      </c>
      <c r="T36" s="371"/>
      <c r="U36" s="371">
        <v>39</v>
      </c>
      <c r="V36" s="371"/>
      <c r="W36" s="371">
        <v>198</v>
      </c>
      <c r="X36" s="371"/>
      <c r="Y36" s="371"/>
      <c r="Z36" s="255">
        <v>72</v>
      </c>
      <c r="AA36" s="125"/>
      <c r="AB36" s="371">
        <v>66</v>
      </c>
      <c r="AC36" s="371"/>
      <c r="AD36" s="371">
        <v>24</v>
      </c>
      <c r="AE36" s="371"/>
      <c r="AF36" s="371">
        <v>23</v>
      </c>
      <c r="AG36" s="371"/>
      <c r="AH36" s="422">
        <v>10</v>
      </c>
      <c r="AI36" s="422"/>
      <c r="AJ36" s="32"/>
      <c r="AK36" s="371">
        <v>35</v>
      </c>
      <c r="AL36" s="371"/>
    </row>
    <row r="37" spans="1:38" s="126" customFormat="1" ht="19.899999999999999" customHeight="1" x14ac:dyDescent="0.15">
      <c r="A37" s="47" t="s">
        <v>493</v>
      </c>
      <c r="B37" s="439">
        <v>1629</v>
      </c>
      <c r="C37" s="427"/>
      <c r="D37" s="257"/>
      <c r="E37" s="254">
        <v>383</v>
      </c>
      <c r="F37" s="421">
        <v>207</v>
      </c>
      <c r="G37" s="421"/>
      <c r="H37" s="421"/>
      <c r="I37" s="421">
        <v>175</v>
      </c>
      <c r="J37" s="421"/>
      <c r="K37" s="421"/>
      <c r="L37" s="257">
        <v>1</v>
      </c>
      <c r="M37" s="127"/>
      <c r="N37" s="421">
        <v>1246</v>
      </c>
      <c r="O37" s="421"/>
      <c r="P37" s="421"/>
      <c r="Q37" s="421">
        <v>525</v>
      </c>
      <c r="R37" s="421"/>
      <c r="S37" s="371">
        <v>230</v>
      </c>
      <c r="T37" s="371"/>
      <c r="U37" s="371">
        <v>36</v>
      </c>
      <c r="V37" s="371"/>
      <c r="W37" s="371">
        <v>189</v>
      </c>
      <c r="X37" s="371"/>
      <c r="Y37" s="371"/>
      <c r="Z37" s="255">
        <v>130</v>
      </c>
      <c r="AA37" s="125"/>
      <c r="AB37" s="371">
        <v>46</v>
      </c>
      <c r="AC37" s="371"/>
      <c r="AD37" s="371">
        <v>35</v>
      </c>
      <c r="AE37" s="371"/>
      <c r="AF37" s="371">
        <v>13</v>
      </c>
      <c r="AG37" s="371"/>
      <c r="AH37" s="422">
        <v>8</v>
      </c>
      <c r="AI37" s="422"/>
      <c r="AJ37" s="32"/>
      <c r="AK37" s="371">
        <v>34</v>
      </c>
      <c r="AL37" s="371"/>
    </row>
    <row r="38" spans="1:38" s="130" customFormat="1" ht="19.899999999999999" customHeight="1" x14ac:dyDescent="0.15">
      <c r="A38" s="48" t="s">
        <v>669</v>
      </c>
      <c r="B38" s="440">
        <v>1595</v>
      </c>
      <c r="C38" s="428"/>
      <c r="D38" s="225"/>
      <c r="E38" s="285">
        <v>492</v>
      </c>
      <c r="F38" s="435">
        <v>190</v>
      </c>
      <c r="G38" s="435"/>
      <c r="H38" s="435"/>
      <c r="I38" s="435">
        <v>302</v>
      </c>
      <c r="J38" s="435"/>
      <c r="K38" s="435"/>
      <c r="L38" s="355" t="s">
        <v>434</v>
      </c>
      <c r="M38" s="286"/>
      <c r="N38" s="435">
        <v>1103</v>
      </c>
      <c r="O38" s="435"/>
      <c r="P38" s="435"/>
      <c r="Q38" s="435">
        <v>470</v>
      </c>
      <c r="R38" s="435"/>
      <c r="S38" s="424">
        <v>198</v>
      </c>
      <c r="T38" s="424"/>
      <c r="U38" s="424">
        <v>38</v>
      </c>
      <c r="V38" s="424"/>
      <c r="W38" s="424">
        <v>167</v>
      </c>
      <c r="X38" s="424"/>
      <c r="Y38" s="424"/>
      <c r="Z38" s="211">
        <v>116</v>
      </c>
      <c r="AA38" s="272"/>
      <c r="AB38" s="424">
        <v>44</v>
      </c>
      <c r="AC38" s="424"/>
      <c r="AD38" s="424">
        <v>36</v>
      </c>
      <c r="AE38" s="424"/>
      <c r="AF38" s="424" t="s">
        <v>8</v>
      </c>
      <c r="AG38" s="424"/>
      <c r="AH38" s="425" t="s">
        <v>8</v>
      </c>
      <c r="AI38" s="425"/>
      <c r="AJ38" s="34"/>
      <c r="AK38" s="424">
        <v>34</v>
      </c>
      <c r="AL38" s="424"/>
    </row>
    <row r="39" spans="1:38" ht="5.65" customHeight="1" x14ac:dyDescent="0.15">
      <c r="A39" s="91"/>
      <c r="B39" s="92"/>
      <c r="C39" s="78"/>
      <c r="D39" s="81"/>
      <c r="E39" s="81"/>
      <c r="F39" s="81"/>
      <c r="G39" s="81"/>
      <c r="H39" s="78"/>
      <c r="I39" s="81"/>
      <c r="J39" s="81"/>
      <c r="K39" s="78"/>
      <c r="L39" s="81"/>
      <c r="M39" s="81"/>
      <c r="N39" s="81"/>
      <c r="O39" s="81"/>
      <c r="P39" s="78"/>
      <c r="Q39" s="81"/>
      <c r="R39" s="81"/>
      <c r="S39" s="81"/>
      <c r="T39" s="78"/>
      <c r="U39" s="93"/>
      <c r="V39" s="78"/>
      <c r="W39" s="93"/>
      <c r="X39" s="78"/>
      <c r="Y39" s="78"/>
      <c r="Z39" s="81"/>
      <c r="AA39" s="78"/>
      <c r="AB39" s="81"/>
      <c r="AC39" s="78"/>
      <c r="AD39" s="81"/>
      <c r="AE39" s="78"/>
      <c r="AF39" s="81"/>
      <c r="AG39" s="78"/>
      <c r="AH39" s="81"/>
      <c r="AI39" s="78"/>
      <c r="AJ39" s="78"/>
      <c r="AK39" s="81"/>
      <c r="AL39" s="78"/>
    </row>
    <row r="40" spans="1:38" s="130" customFormat="1" ht="15" customHeight="1" x14ac:dyDescent="0.15">
      <c r="A40" s="4"/>
      <c r="AI40" s="157"/>
      <c r="AJ40" s="157"/>
      <c r="AK40" s="157"/>
      <c r="AL40" s="17" t="s">
        <v>473</v>
      </c>
    </row>
    <row r="41" spans="1:38" x14ac:dyDescent="0.15">
      <c r="B41" s="2"/>
      <c r="C41" s="2"/>
      <c r="O41" s="27"/>
      <c r="P41" s="27"/>
      <c r="Q41" s="27"/>
      <c r="R41" s="27"/>
      <c r="S41" s="27"/>
      <c r="T41" s="27"/>
      <c r="U41" s="27"/>
      <c r="V41" s="27"/>
      <c r="W41" s="27"/>
    </row>
    <row r="42" spans="1:38" x14ac:dyDescent="0.15">
      <c r="O42" s="21"/>
      <c r="P42" s="21"/>
      <c r="Q42" s="21"/>
      <c r="R42" s="21"/>
      <c r="S42" s="21"/>
      <c r="T42" s="21"/>
      <c r="U42" s="21"/>
      <c r="V42" s="21"/>
      <c r="W42" s="21"/>
    </row>
    <row r="43" spans="1:38" ht="28.5" x14ac:dyDescent="0.15">
      <c r="B43" s="1"/>
      <c r="C43" s="1"/>
      <c r="O43" s="2"/>
    </row>
    <row r="46" spans="1:38" x14ac:dyDescent="0.15">
      <c r="A46" s="183"/>
      <c r="N46" s="178"/>
    </row>
    <row r="47" spans="1:38" x14ac:dyDescent="0.15">
      <c r="A47" s="183"/>
      <c r="N47" s="178"/>
    </row>
    <row r="48" spans="1:38" x14ac:dyDescent="0.15">
      <c r="A48" s="183"/>
      <c r="N48" s="178"/>
    </row>
  </sheetData>
  <mergeCells count="301">
    <mergeCell ref="A6:A8"/>
    <mergeCell ref="A26:A27"/>
    <mergeCell ref="D27:E27"/>
    <mergeCell ref="H7:J8"/>
    <mergeCell ref="B7:D8"/>
    <mergeCell ref="K18:L18"/>
    <mergeCell ref="E7:G8"/>
    <mergeCell ref="I27:K27"/>
    <mergeCell ref="B10:C10"/>
    <mergeCell ref="B11:C11"/>
    <mergeCell ref="B12:C12"/>
    <mergeCell ref="B13:C13"/>
    <mergeCell ref="E16:F16"/>
    <mergeCell ref="E17:F17"/>
    <mergeCell ref="E18:F18"/>
    <mergeCell ref="H10:I10"/>
    <mergeCell ref="K7:L7"/>
    <mergeCell ref="K8:L8"/>
    <mergeCell ref="K12:L12"/>
    <mergeCell ref="K13:L13"/>
    <mergeCell ref="K10:L10"/>
    <mergeCell ref="K19:L19"/>
    <mergeCell ref="H13:I13"/>
    <mergeCell ref="I38:K38"/>
    <mergeCell ref="I34:K34"/>
    <mergeCell ref="I35:K35"/>
    <mergeCell ref="H18:I18"/>
    <mergeCell ref="Y19:Z19"/>
    <mergeCell ref="M19:N19"/>
    <mergeCell ref="P19:R19"/>
    <mergeCell ref="S19:U19"/>
    <mergeCell ref="AA19:AC19"/>
    <mergeCell ref="N38:P38"/>
    <mergeCell ref="N36:P36"/>
    <mergeCell ref="N26:R26"/>
    <mergeCell ref="U32:V32"/>
    <mergeCell ref="U33:V33"/>
    <mergeCell ref="U31:V31"/>
    <mergeCell ref="V19:X19"/>
    <mergeCell ref="S27:T27"/>
    <mergeCell ref="U27:V27"/>
    <mergeCell ref="Q29:R29"/>
    <mergeCell ref="Q30:R30"/>
    <mergeCell ref="Q31:R31"/>
    <mergeCell ref="L27:M27"/>
    <mergeCell ref="F37:H37"/>
    <mergeCell ref="I37:K37"/>
    <mergeCell ref="P10:R10"/>
    <mergeCell ref="P11:R11"/>
    <mergeCell ref="P12:R12"/>
    <mergeCell ref="P13:R13"/>
    <mergeCell ref="P14:R14"/>
    <mergeCell ref="Q36:R36"/>
    <mergeCell ref="Q38:R38"/>
    <mergeCell ref="Q34:R34"/>
    <mergeCell ref="Q35:R35"/>
    <mergeCell ref="N27:P27"/>
    <mergeCell ref="N29:P29"/>
    <mergeCell ref="N30:P30"/>
    <mergeCell ref="N31:P31"/>
    <mergeCell ref="N32:P32"/>
    <mergeCell ref="Q32:R32"/>
    <mergeCell ref="Q33:R33"/>
    <mergeCell ref="M11:N11"/>
    <mergeCell ref="M12:N12"/>
    <mergeCell ref="M13:N13"/>
    <mergeCell ref="M18:N18"/>
    <mergeCell ref="M10:N10"/>
    <mergeCell ref="P15:R15"/>
    <mergeCell ref="P18:R18"/>
    <mergeCell ref="Q27:R27"/>
    <mergeCell ref="B32:C32"/>
    <mergeCell ref="B33:C33"/>
    <mergeCell ref="B34:C34"/>
    <mergeCell ref="B35:C35"/>
    <mergeCell ref="B36:C36"/>
    <mergeCell ref="B38:C38"/>
    <mergeCell ref="B26:C27"/>
    <mergeCell ref="B29:C29"/>
    <mergeCell ref="B30:C30"/>
    <mergeCell ref="B31:C31"/>
    <mergeCell ref="B37:C37"/>
    <mergeCell ref="M15:N15"/>
    <mergeCell ref="M16:N16"/>
    <mergeCell ref="M17:N17"/>
    <mergeCell ref="N33:P33"/>
    <mergeCell ref="K14:L14"/>
    <mergeCell ref="K15:L15"/>
    <mergeCell ref="K16:L16"/>
    <mergeCell ref="K17:L17"/>
    <mergeCell ref="I29:K29"/>
    <mergeCell ref="I30:K30"/>
    <mergeCell ref="I31:K31"/>
    <mergeCell ref="I32:K32"/>
    <mergeCell ref="I33:K33"/>
    <mergeCell ref="P7:R8"/>
    <mergeCell ref="Y10:Z10"/>
    <mergeCell ref="F36:H36"/>
    <mergeCell ref="S10:U10"/>
    <mergeCell ref="S11:U11"/>
    <mergeCell ref="S12:U12"/>
    <mergeCell ref="S13:U13"/>
    <mergeCell ref="S14:U14"/>
    <mergeCell ref="S15:U15"/>
    <mergeCell ref="S16:U16"/>
    <mergeCell ref="S17:U17"/>
    <mergeCell ref="V17:X17"/>
    <mergeCell ref="W27:Y27"/>
    <mergeCell ref="W29:Y29"/>
    <mergeCell ref="W30:Y30"/>
    <mergeCell ref="W31:Y31"/>
    <mergeCell ref="W32:Y32"/>
    <mergeCell ref="W33:Y33"/>
    <mergeCell ref="I36:K36"/>
    <mergeCell ref="N34:P34"/>
    <mergeCell ref="N35:P35"/>
    <mergeCell ref="H14:I14"/>
    <mergeCell ref="H15:I15"/>
    <mergeCell ref="M14:N14"/>
    <mergeCell ref="F38:H38"/>
    <mergeCell ref="F27:H27"/>
    <mergeCell ref="F29:H29"/>
    <mergeCell ref="F30:H30"/>
    <mergeCell ref="F31:H31"/>
    <mergeCell ref="F32:H32"/>
    <mergeCell ref="F33:H33"/>
    <mergeCell ref="F34:H34"/>
    <mergeCell ref="M7:O7"/>
    <mergeCell ref="M8:O8"/>
    <mergeCell ref="E10:F10"/>
    <mergeCell ref="E11:F11"/>
    <mergeCell ref="E12:F12"/>
    <mergeCell ref="E13:F13"/>
    <mergeCell ref="E14:F14"/>
    <mergeCell ref="E15:F15"/>
    <mergeCell ref="F35:H35"/>
    <mergeCell ref="H16:I16"/>
    <mergeCell ref="H17:I17"/>
    <mergeCell ref="E19:F19"/>
    <mergeCell ref="H19:I19"/>
    <mergeCell ref="H11:I11"/>
    <mergeCell ref="H12:I12"/>
    <mergeCell ref="K11:L11"/>
    <mergeCell ref="AA7:AC8"/>
    <mergeCell ref="AA15:AC15"/>
    <mergeCell ref="AG10:AH10"/>
    <mergeCell ref="AA16:AC16"/>
    <mergeCell ref="AA17:AC17"/>
    <mergeCell ref="AA18:AC18"/>
    <mergeCell ref="Z27:AA27"/>
    <mergeCell ref="AB27:AC27"/>
    <mergeCell ref="AD27:AE27"/>
    <mergeCell ref="AF27:AG27"/>
    <mergeCell ref="Y17:Z17"/>
    <mergeCell ref="Y18:Z18"/>
    <mergeCell ref="AG11:AH11"/>
    <mergeCell ref="AG12:AH12"/>
    <mergeCell ref="AG13:AH13"/>
    <mergeCell ref="AG14:AH14"/>
    <mergeCell ref="AG15:AH15"/>
    <mergeCell ref="AG16:AH16"/>
    <mergeCell ref="Y11:Z11"/>
    <mergeCell ref="Y12:Z12"/>
    <mergeCell ref="Y13:Z13"/>
    <mergeCell ref="Y14:Z14"/>
    <mergeCell ref="Y15:Z15"/>
    <mergeCell ref="AA10:AC10"/>
    <mergeCell ref="AA11:AC11"/>
    <mergeCell ref="AA12:AC12"/>
    <mergeCell ref="AA13:AC13"/>
    <mergeCell ref="AA14:AC14"/>
    <mergeCell ref="S18:U18"/>
    <mergeCell ref="V18:X18"/>
    <mergeCell ref="A1:R1"/>
    <mergeCell ref="S26:AL26"/>
    <mergeCell ref="D26:M26"/>
    <mergeCell ref="AJ9:AL9"/>
    <mergeCell ref="AJ10:AL10"/>
    <mergeCell ref="V7:X8"/>
    <mergeCell ref="Y7:Z8"/>
    <mergeCell ref="Y16:Z16"/>
    <mergeCell ref="V10:X10"/>
    <mergeCell ref="V11:X11"/>
    <mergeCell ref="V12:X12"/>
    <mergeCell ref="V13:X13"/>
    <mergeCell ref="V14:X14"/>
    <mergeCell ref="V15:X15"/>
    <mergeCell ref="V16:X16"/>
    <mergeCell ref="P16:R16"/>
    <mergeCell ref="P17:R17"/>
    <mergeCell ref="AJ8:AL8"/>
    <mergeCell ref="AH27:AJ27"/>
    <mergeCell ref="AJ11:AL11"/>
    <mergeCell ref="AJ12:AL12"/>
    <mergeCell ref="AJ13:AL13"/>
    <mergeCell ref="AD10:AE10"/>
    <mergeCell ref="AD11:AE11"/>
    <mergeCell ref="AD12:AE12"/>
    <mergeCell ref="AD13:AE13"/>
    <mergeCell ref="AJ16:AL16"/>
    <mergeCell ref="AJ17:AL17"/>
    <mergeCell ref="AJ18:AL18"/>
    <mergeCell ref="AG19:AH19"/>
    <mergeCell ref="AJ19:AL19"/>
    <mergeCell ref="AD19:AE19"/>
    <mergeCell ref="AB38:AC38"/>
    <mergeCell ref="S6:AL6"/>
    <mergeCell ref="B6:R6"/>
    <mergeCell ref="S4:AL4"/>
    <mergeCell ref="A4:R4"/>
    <mergeCell ref="AB29:AC29"/>
    <mergeCell ref="AB30:AC30"/>
    <mergeCell ref="AB31:AC31"/>
    <mergeCell ref="AD14:AE14"/>
    <mergeCell ref="AD15:AE15"/>
    <mergeCell ref="AJ14:AL14"/>
    <mergeCell ref="AJ15:AL15"/>
    <mergeCell ref="S7:U8"/>
    <mergeCell ref="AD7:AF8"/>
    <mergeCell ref="AG9:AI9"/>
    <mergeCell ref="AG7:AI7"/>
    <mergeCell ref="AG8:AI8"/>
    <mergeCell ref="AG17:AH17"/>
    <mergeCell ref="AG18:AH18"/>
    <mergeCell ref="AD16:AE16"/>
    <mergeCell ref="AD17:AE17"/>
    <mergeCell ref="AD18:AE18"/>
    <mergeCell ref="AK27:AL27"/>
    <mergeCell ref="AJ7:AL7"/>
    <mergeCell ref="AD38:AE38"/>
    <mergeCell ref="AK38:AL38"/>
    <mergeCell ref="AH38:AI38"/>
    <mergeCell ref="AF38:AG38"/>
    <mergeCell ref="AF29:AG29"/>
    <mergeCell ref="AF30:AG30"/>
    <mergeCell ref="AF31:AG31"/>
    <mergeCell ref="AF32:AG32"/>
    <mergeCell ref="AF33:AG33"/>
    <mergeCell ref="AD29:AE29"/>
    <mergeCell ref="AD30:AE30"/>
    <mergeCell ref="AD31:AE31"/>
    <mergeCell ref="AD32:AE32"/>
    <mergeCell ref="AD33:AE33"/>
    <mergeCell ref="AK37:AL37"/>
    <mergeCell ref="AH34:AI34"/>
    <mergeCell ref="AH35:AI35"/>
    <mergeCell ref="AH36:AI36"/>
    <mergeCell ref="AH32:AI32"/>
    <mergeCell ref="AH33:AI33"/>
    <mergeCell ref="AD34:AE34"/>
    <mergeCell ref="AD35:AE35"/>
    <mergeCell ref="AD36:AE36"/>
    <mergeCell ref="AK34:AL34"/>
    <mergeCell ref="S38:T38"/>
    <mergeCell ref="S24:AL24"/>
    <mergeCell ref="A24:R24"/>
    <mergeCell ref="U34:V34"/>
    <mergeCell ref="U35:V35"/>
    <mergeCell ref="U36:V36"/>
    <mergeCell ref="U38:V38"/>
    <mergeCell ref="S29:T29"/>
    <mergeCell ref="S30:T30"/>
    <mergeCell ref="S31:T31"/>
    <mergeCell ref="S32:T32"/>
    <mergeCell ref="S33:T33"/>
    <mergeCell ref="W34:Y34"/>
    <mergeCell ref="W35:Y35"/>
    <mergeCell ref="W36:Y36"/>
    <mergeCell ref="W38:Y38"/>
    <mergeCell ref="U29:V29"/>
    <mergeCell ref="U30:V30"/>
    <mergeCell ref="AK35:AL35"/>
    <mergeCell ref="AK36:AL36"/>
    <mergeCell ref="AB32:AC32"/>
    <mergeCell ref="AB33:AC33"/>
    <mergeCell ref="AB34:AC34"/>
    <mergeCell ref="AB35:AC35"/>
    <mergeCell ref="AK29:AL29"/>
    <mergeCell ref="AK30:AL30"/>
    <mergeCell ref="N37:P37"/>
    <mergeCell ref="Q37:R37"/>
    <mergeCell ref="S37:T37"/>
    <mergeCell ref="U37:V37"/>
    <mergeCell ref="W37:Y37"/>
    <mergeCell ref="AB37:AC37"/>
    <mergeCell ref="AD37:AE37"/>
    <mergeCell ref="AF37:AG37"/>
    <mergeCell ref="AH37:AI37"/>
    <mergeCell ref="AH29:AI29"/>
    <mergeCell ref="AH30:AI30"/>
    <mergeCell ref="AH31:AI31"/>
    <mergeCell ref="S34:T34"/>
    <mergeCell ref="S35:T35"/>
    <mergeCell ref="S36:T36"/>
    <mergeCell ref="AB36:AC36"/>
    <mergeCell ref="AK31:AL31"/>
    <mergeCell ref="AK32:AL32"/>
    <mergeCell ref="AK33:AL33"/>
    <mergeCell ref="AF34:AG34"/>
    <mergeCell ref="AF35:AG35"/>
    <mergeCell ref="AF36:AG36"/>
  </mergeCells>
  <phoneticPr fontId="29"/>
  <pageMargins left="0.78740157480314965" right="0.78740157480314965" top="0.98425196850393704" bottom="0.98425196850393704" header="0.51181102362204722" footer="0.51181102362204722"/>
  <pageSetup paperSize="9" firstPageNumber="220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90" zoomScaleNormal="90" zoomScaleSheetLayoutView="90" workbookViewId="0">
      <selection activeCell="T46" sqref="T46"/>
    </sheetView>
  </sheetViews>
  <sheetFormatPr defaultRowHeight="13.5" x14ac:dyDescent="0.15"/>
  <cols>
    <col min="1" max="1" width="12.875" style="25" customWidth="1"/>
    <col min="2" max="10" width="8.125" style="25" customWidth="1"/>
    <col min="11" max="15" width="8.625" style="25" customWidth="1"/>
    <col min="16" max="16" width="9.25" style="25" customWidth="1"/>
    <col min="17" max="20" width="8.625" style="25" customWidth="1"/>
    <col min="21" max="16384" width="9" style="25"/>
  </cols>
  <sheetData>
    <row r="1" spans="1:20" ht="18" customHeight="1" x14ac:dyDescent="0.15">
      <c r="A1" s="382" t="s">
        <v>693</v>
      </c>
      <c r="B1" s="382"/>
      <c r="C1" s="382"/>
      <c r="D1" s="382"/>
      <c r="E1" s="382"/>
      <c r="F1" s="382"/>
      <c r="G1" s="382"/>
      <c r="H1" s="382"/>
      <c r="I1" s="382"/>
      <c r="J1" s="382"/>
      <c r="K1" s="369" t="s">
        <v>323</v>
      </c>
      <c r="L1" s="369"/>
      <c r="M1" s="369"/>
      <c r="N1" s="369"/>
      <c r="O1" s="369"/>
      <c r="P1" s="369"/>
      <c r="Q1" s="369"/>
      <c r="R1" s="369"/>
      <c r="S1" s="369"/>
      <c r="T1" s="369"/>
    </row>
    <row r="2" spans="1:20" x14ac:dyDescent="0.15">
      <c r="B2" s="2"/>
      <c r="T2" s="17" t="s">
        <v>218</v>
      </c>
    </row>
    <row r="3" spans="1:20" ht="17.100000000000001" customHeight="1" x14ac:dyDescent="0.15">
      <c r="A3" s="357" t="s">
        <v>1</v>
      </c>
      <c r="B3" s="359" t="s">
        <v>188</v>
      </c>
      <c r="C3" s="359"/>
      <c r="D3" s="359"/>
      <c r="E3" s="359"/>
      <c r="F3" s="359"/>
      <c r="G3" s="359"/>
      <c r="H3" s="359"/>
      <c r="I3" s="359"/>
      <c r="J3" s="374"/>
      <c r="K3" s="448" t="s">
        <v>435</v>
      </c>
      <c r="L3" s="449"/>
      <c r="M3" s="448"/>
      <c r="N3" s="448"/>
      <c r="O3" s="448"/>
      <c r="P3" s="448"/>
      <c r="Q3" s="449"/>
      <c r="R3" s="359" t="s">
        <v>219</v>
      </c>
      <c r="S3" s="360"/>
      <c r="T3" s="373"/>
    </row>
    <row r="4" spans="1:20" ht="32.65" customHeight="1" x14ac:dyDescent="0.15">
      <c r="A4" s="358"/>
      <c r="B4" s="359" t="s">
        <v>189</v>
      </c>
      <c r="C4" s="360"/>
      <c r="D4" s="360"/>
      <c r="E4" s="360"/>
      <c r="F4" s="359" t="s">
        <v>190</v>
      </c>
      <c r="G4" s="359"/>
      <c r="H4" s="359"/>
      <c r="I4" s="359"/>
      <c r="J4" s="374"/>
      <c r="K4" s="357" t="s">
        <v>220</v>
      </c>
      <c r="L4" s="359"/>
      <c r="M4" s="357" t="s">
        <v>221</v>
      </c>
      <c r="N4" s="359"/>
      <c r="O4" s="359"/>
      <c r="P4" s="135" t="s">
        <v>436</v>
      </c>
      <c r="Q4" s="117" t="s">
        <v>437</v>
      </c>
      <c r="R4" s="450" t="s">
        <v>223</v>
      </c>
      <c r="S4" s="450" t="s">
        <v>224</v>
      </c>
      <c r="T4" s="454" t="s">
        <v>225</v>
      </c>
    </row>
    <row r="5" spans="1:20" ht="16.350000000000001" customHeight="1" x14ac:dyDescent="0.15">
      <c r="A5" s="358"/>
      <c r="B5" s="359" t="s">
        <v>165</v>
      </c>
      <c r="C5" s="359" t="s">
        <v>191</v>
      </c>
      <c r="D5" s="133" t="s">
        <v>192</v>
      </c>
      <c r="E5" s="359" t="s">
        <v>194</v>
      </c>
      <c r="F5" s="359" t="s">
        <v>165</v>
      </c>
      <c r="G5" s="359" t="s">
        <v>195</v>
      </c>
      <c r="H5" s="359" t="s">
        <v>196</v>
      </c>
      <c r="I5" s="359" t="s">
        <v>197</v>
      </c>
      <c r="J5" s="133" t="s">
        <v>198</v>
      </c>
      <c r="K5" s="151" t="s">
        <v>448</v>
      </c>
      <c r="L5" s="359" t="s">
        <v>226</v>
      </c>
      <c r="M5" s="357" t="s">
        <v>165</v>
      </c>
      <c r="N5" s="451" t="s">
        <v>227</v>
      </c>
      <c r="O5" s="359" t="s">
        <v>228</v>
      </c>
      <c r="P5" s="451" t="s">
        <v>227</v>
      </c>
      <c r="Q5" s="115" t="s">
        <v>222</v>
      </c>
      <c r="R5" s="450"/>
      <c r="S5" s="450"/>
      <c r="T5" s="454"/>
    </row>
    <row r="6" spans="1:20" ht="16.350000000000001" customHeight="1" x14ac:dyDescent="0.15">
      <c r="A6" s="358"/>
      <c r="B6" s="360"/>
      <c r="C6" s="360"/>
      <c r="D6" s="134" t="s">
        <v>193</v>
      </c>
      <c r="E6" s="360"/>
      <c r="F6" s="360"/>
      <c r="G6" s="360"/>
      <c r="H6" s="360"/>
      <c r="I6" s="360"/>
      <c r="J6" s="134" t="s">
        <v>199</v>
      </c>
      <c r="K6" s="152" t="s">
        <v>449</v>
      </c>
      <c r="L6" s="360"/>
      <c r="M6" s="360"/>
      <c r="N6" s="452"/>
      <c r="O6" s="360"/>
      <c r="P6" s="452"/>
      <c r="Q6" s="116"/>
      <c r="R6" s="450"/>
      <c r="S6" s="450"/>
      <c r="T6" s="454"/>
    </row>
    <row r="7" spans="1:20" ht="5.65" customHeight="1" x14ac:dyDescent="0.15">
      <c r="A7" s="58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s="126" customFormat="1" ht="17.100000000000001" customHeight="1" x14ac:dyDescent="0.15">
      <c r="A8" s="46" t="s">
        <v>561</v>
      </c>
      <c r="B8" s="171">
        <v>46449</v>
      </c>
      <c r="C8" s="170">
        <v>5572</v>
      </c>
      <c r="D8" s="170">
        <v>40877</v>
      </c>
      <c r="E8" s="170" t="s">
        <v>8</v>
      </c>
      <c r="F8" s="170">
        <v>144222</v>
      </c>
      <c r="G8" s="170">
        <v>9412</v>
      </c>
      <c r="H8" s="170">
        <v>8842</v>
      </c>
      <c r="I8" s="170">
        <v>2684</v>
      </c>
      <c r="J8" s="170">
        <v>678</v>
      </c>
      <c r="K8" s="170">
        <v>115988</v>
      </c>
      <c r="L8" s="170">
        <v>6618</v>
      </c>
      <c r="M8" s="170">
        <v>66576</v>
      </c>
      <c r="N8" s="170">
        <v>58843</v>
      </c>
      <c r="O8" s="170">
        <v>7733</v>
      </c>
      <c r="P8" s="170" t="s">
        <v>8</v>
      </c>
      <c r="Q8" s="170">
        <v>94245</v>
      </c>
      <c r="R8" s="170">
        <v>28200</v>
      </c>
      <c r="S8" s="170">
        <v>36547</v>
      </c>
      <c r="T8" s="170">
        <v>17383</v>
      </c>
    </row>
    <row r="9" spans="1:20" s="126" customFormat="1" ht="17.100000000000001" customHeight="1" x14ac:dyDescent="0.15">
      <c r="A9" s="47" t="s">
        <v>454</v>
      </c>
      <c r="B9" s="171">
        <v>46778</v>
      </c>
      <c r="C9" s="171">
        <v>5282</v>
      </c>
      <c r="D9" s="171">
        <v>41496</v>
      </c>
      <c r="E9" s="170" t="s">
        <v>8</v>
      </c>
      <c r="F9" s="171">
        <v>141834</v>
      </c>
      <c r="G9" s="171">
        <v>9492</v>
      </c>
      <c r="H9" s="171">
        <v>8860</v>
      </c>
      <c r="I9" s="171">
        <v>2587</v>
      </c>
      <c r="J9" s="171">
        <v>557</v>
      </c>
      <c r="K9" s="171">
        <v>112702</v>
      </c>
      <c r="L9" s="171">
        <v>7636</v>
      </c>
      <c r="M9" s="171">
        <v>64137</v>
      </c>
      <c r="N9" s="171">
        <v>56621</v>
      </c>
      <c r="O9" s="171">
        <v>7516</v>
      </c>
      <c r="P9" s="170" t="s">
        <v>8</v>
      </c>
      <c r="Q9" s="171">
        <v>90616</v>
      </c>
      <c r="R9" s="171">
        <v>27988</v>
      </c>
      <c r="S9" s="171">
        <v>34512</v>
      </c>
      <c r="T9" s="171">
        <v>17145</v>
      </c>
    </row>
    <row r="10" spans="1:20" s="126" customFormat="1" ht="17.100000000000001" customHeight="1" x14ac:dyDescent="0.15">
      <c r="A10" s="47" t="s">
        <v>471</v>
      </c>
      <c r="B10" s="171">
        <v>47574</v>
      </c>
      <c r="C10" s="171">
        <v>5342</v>
      </c>
      <c r="D10" s="171">
        <v>42232</v>
      </c>
      <c r="E10" s="170" t="s">
        <v>8</v>
      </c>
      <c r="F10" s="171">
        <v>141353</v>
      </c>
      <c r="G10" s="171">
        <v>10172</v>
      </c>
      <c r="H10" s="171">
        <v>9041</v>
      </c>
      <c r="I10" s="171">
        <v>2473</v>
      </c>
      <c r="J10" s="171">
        <v>567</v>
      </c>
      <c r="K10" s="171">
        <v>112551</v>
      </c>
      <c r="L10" s="171">
        <v>6549</v>
      </c>
      <c r="M10" s="171">
        <v>64173</v>
      </c>
      <c r="N10" s="171">
        <v>55740</v>
      </c>
      <c r="O10" s="171">
        <v>8433</v>
      </c>
      <c r="P10" s="170" t="s">
        <v>8</v>
      </c>
      <c r="Q10" s="171">
        <v>91653</v>
      </c>
      <c r="R10" s="171">
        <v>27231</v>
      </c>
      <c r="S10" s="171">
        <v>33036</v>
      </c>
      <c r="T10" s="171">
        <v>15108</v>
      </c>
    </row>
    <row r="11" spans="1:20" s="126" customFormat="1" ht="17.100000000000001" customHeight="1" x14ac:dyDescent="0.15">
      <c r="A11" s="47" t="s">
        <v>497</v>
      </c>
      <c r="B11" s="171">
        <v>47607</v>
      </c>
      <c r="C11" s="171">
        <v>5373</v>
      </c>
      <c r="D11" s="171">
        <v>42234</v>
      </c>
      <c r="E11" s="170" t="s">
        <v>8</v>
      </c>
      <c r="F11" s="171">
        <v>135574</v>
      </c>
      <c r="G11" s="171">
        <v>9655</v>
      </c>
      <c r="H11" s="171">
        <v>8967</v>
      </c>
      <c r="I11" s="171">
        <v>2552</v>
      </c>
      <c r="J11" s="171">
        <v>642</v>
      </c>
      <c r="K11" s="171">
        <v>107444</v>
      </c>
      <c r="L11" s="171">
        <v>6314</v>
      </c>
      <c r="M11" s="171">
        <v>61738</v>
      </c>
      <c r="N11" s="171">
        <v>54119</v>
      </c>
      <c r="O11" s="171">
        <v>7619</v>
      </c>
      <c r="P11" s="170" t="s">
        <v>8</v>
      </c>
      <c r="Q11" s="171">
        <v>89318</v>
      </c>
      <c r="R11" s="171">
        <v>25488</v>
      </c>
      <c r="S11" s="171">
        <v>31974</v>
      </c>
      <c r="T11" s="171">
        <v>17414</v>
      </c>
    </row>
    <row r="12" spans="1:20" s="130" customFormat="1" ht="17.100000000000001" customHeight="1" x14ac:dyDescent="0.15">
      <c r="A12" s="48" t="s">
        <v>672</v>
      </c>
      <c r="B12" s="291">
        <v>44214</v>
      </c>
      <c r="C12" s="291">
        <v>4900</v>
      </c>
      <c r="D12" s="291">
        <v>39314</v>
      </c>
      <c r="E12" s="292" t="s">
        <v>8</v>
      </c>
      <c r="F12" s="291">
        <v>135635</v>
      </c>
      <c r="G12" s="291">
        <v>8760</v>
      </c>
      <c r="H12" s="291">
        <v>8637</v>
      </c>
      <c r="I12" s="291">
        <v>2341</v>
      </c>
      <c r="J12" s="291">
        <v>675</v>
      </c>
      <c r="K12" s="291">
        <v>107355</v>
      </c>
      <c r="L12" s="291">
        <v>7867</v>
      </c>
      <c r="M12" s="291">
        <v>59627</v>
      </c>
      <c r="N12" s="291">
        <v>52215</v>
      </c>
      <c r="O12" s="291">
        <v>7412</v>
      </c>
      <c r="P12" s="292" t="s">
        <v>8</v>
      </c>
      <c r="Q12" s="291">
        <v>89929</v>
      </c>
      <c r="R12" s="291">
        <v>21898</v>
      </c>
      <c r="S12" s="291">
        <v>29148</v>
      </c>
      <c r="T12" s="291">
        <v>15857</v>
      </c>
    </row>
    <row r="13" spans="1:20" s="282" customFormat="1" ht="17.100000000000001" customHeight="1" x14ac:dyDescent="0.15">
      <c r="A13" s="94" t="s">
        <v>438</v>
      </c>
      <c r="B13" s="293">
        <v>37942</v>
      </c>
      <c r="C13" s="293">
        <v>4459</v>
      </c>
      <c r="D13" s="293">
        <v>33483</v>
      </c>
      <c r="E13" s="293" t="s">
        <v>8</v>
      </c>
      <c r="F13" s="293">
        <v>102532</v>
      </c>
      <c r="G13" s="293">
        <v>7147</v>
      </c>
      <c r="H13" s="293">
        <v>6830</v>
      </c>
      <c r="I13" s="293">
        <v>1825</v>
      </c>
      <c r="J13" s="293">
        <v>522</v>
      </c>
      <c r="K13" s="293">
        <v>78341</v>
      </c>
      <c r="L13" s="293">
        <v>7867</v>
      </c>
      <c r="M13" s="293">
        <v>40986</v>
      </c>
      <c r="N13" s="293">
        <v>35272</v>
      </c>
      <c r="O13" s="293">
        <v>5714</v>
      </c>
      <c r="P13" s="293" t="s">
        <v>8</v>
      </c>
      <c r="Q13" s="293">
        <v>51997</v>
      </c>
      <c r="R13" s="293" t="s">
        <v>8</v>
      </c>
      <c r="S13" s="293" t="s">
        <v>8</v>
      </c>
      <c r="T13" s="293">
        <v>2973</v>
      </c>
    </row>
    <row r="14" spans="1:20" s="282" customFormat="1" ht="17.100000000000001" customHeight="1" x14ac:dyDescent="0.15">
      <c r="A14" s="94" t="s">
        <v>200</v>
      </c>
      <c r="B14" s="293">
        <v>4230</v>
      </c>
      <c r="C14" s="293">
        <v>394</v>
      </c>
      <c r="D14" s="293">
        <v>3836</v>
      </c>
      <c r="E14" s="293" t="s">
        <v>8</v>
      </c>
      <c r="F14" s="293">
        <v>22537</v>
      </c>
      <c r="G14" s="293">
        <v>1268</v>
      </c>
      <c r="H14" s="293">
        <v>1322</v>
      </c>
      <c r="I14" s="293">
        <v>346</v>
      </c>
      <c r="J14" s="293">
        <v>113</v>
      </c>
      <c r="K14" s="293">
        <v>19488</v>
      </c>
      <c r="L14" s="293" t="s">
        <v>8</v>
      </c>
      <c r="M14" s="293">
        <v>13089</v>
      </c>
      <c r="N14" s="293">
        <v>11830</v>
      </c>
      <c r="O14" s="293">
        <v>1259</v>
      </c>
      <c r="P14" s="293" t="s">
        <v>8</v>
      </c>
      <c r="Q14" s="293">
        <v>19439</v>
      </c>
      <c r="R14" s="293">
        <v>15020</v>
      </c>
      <c r="S14" s="293">
        <v>18243</v>
      </c>
      <c r="T14" s="293">
        <v>7922</v>
      </c>
    </row>
    <row r="15" spans="1:20" s="282" customFormat="1" ht="17.100000000000001" customHeight="1" x14ac:dyDescent="0.15">
      <c r="A15" s="94" t="s">
        <v>201</v>
      </c>
      <c r="B15" s="293">
        <v>1915</v>
      </c>
      <c r="C15" s="293">
        <v>44</v>
      </c>
      <c r="D15" s="293">
        <v>1871</v>
      </c>
      <c r="E15" s="293" t="s">
        <v>8</v>
      </c>
      <c r="F15" s="293">
        <v>10044</v>
      </c>
      <c r="G15" s="293">
        <v>340</v>
      </c>
      <c r="H15" s="293">
        <v>477</v>
      </c>
      <c r="I15" s="293">
        <v>169</v>
      </c>
      <c r="J15" s="293">
        <v>38</v>
      </c>
      <c r="K15" s="293">
        <v>9020</v>
      </c>
      <c r="L15" s="293" t="s">
        <v>8</v>
      </c>
      <c r="M15" s="293">
        <v>5294</v>
      </c>
      <c r="N15" s="293">
        <v>4874</v>
      </c>
      <c r="O15" s="293">
        <v>420</v>
      </c>
      <c r="P15" s="293" t="s">
        <v>8</v>
      </c>
      <c r="Q15" s="293">
        <v>8359</v>
      </c>
      <c r="R15" s="293">
        <v>6405</v>
      </c>
      <c r="S15" s="293">
        <v>9995</v>
      </c>
      <c r="T15" s="293">
        <v>4630</v>
      </c>
    </row>
    <row r="16" spans="1:20" s="282" customFormat="1" ht="17.100000000000001" customHeight="1" x14ac:dyDescent="0.15">
      <c r="A16" s="94" t="s">
        <v>202</v>
      </c>
      <c r="B16" s="293">
        <v>127</v>
      </c>
      <c r="C16" s="293">
        <v>3</v>
      </c>
      <c r="D16" s="293">
        <v>124</v>
      </c>
      <c r="E16" s="293" t="s">
        <v>8</v>
      </c>
      <c r="F16" s="293">
        <v>522</v>
      </c>
      <c r="G16" s="293">
        <v>5</v>
      </c>
      <c r="H16" s="293">
        <v>8</v>
      </c>
      <c r="I16" s="293">
        <v>1</v>
      </c>
      <c r="J16" s="293">
        <v>2</v>
      </c>
      <c r="K16" s="293">
        <v>506</v>
      </c>
      <c r="L16" s="293" t="s">
        <v>8</v>
      </c>
      <c r="M16" s="293">
        <v>258</v>
      </c>
      <c r="N16" s="293">
        <v>239</v>
      </c>
      <c r="O16" s="293">
        <v>19</v>
      </c>
      <c r="P16" s="293" t="s">
        <v>8</v>
      </c>
      <c r="Q16" s="293" t="s">
        <v>8</v>
      </c>
      <c r="R16" s="293">
        <v>473</v>
      </c>
      <c r="S16" s="293">
        <v>910</v>
      </c>
      <c r="T16" s="293">
        <v>332</v>
      </c>
    </row>
    <row r="17" spans="1:20" s="282" customFormat="1" ht="17.100000000000001" customHeight="1" x14ac:dyDescent="0.15">
      <c r="A17" s="95" t="s">
        <v>439</v>
      </c>
      <c r="B17" s="293" t="s">
        <v>8</v>
      </c>
      <c r="C17" s="293" t="s">
        <v>8</v>
      </c>
      <c r="D17" s="293" t="s">
        <v>8</v>
      </c>
      <c r="E17" s="293" t="s">
        <v>8</v>
      </c>
      <c r="F17" s="293" t="s">
        <v>8</v>
      </c>
      <c r="G17" s="293" t="s">
        <v>8</v>
      </c>
      <c r="H17" s="293" t="s">
        <v>8</v>
      </c>
      <c r="I17" s="293" t="s">
        <v>8</v>
      </c>
      <c r="J17" s="293" t="s">
        <v>8</v>
      </c>
      <c r="K17" s="293" t="s">
        <v>8</v>
      </c>
      <c r="L17" s="293" t="s">
        <v>8</v>
      </c>
      <c r="M17" s="293" t="s">
        <v>8</v>
      </c>
      <c r="N17" s="293" t="s">
        <v>8</v>
      </c>
      <c r="O17" s="293" t="s">
        <v>8</v>
      </c>
      <c r="P17" s="293" t="s">
        <v>8</v>
      </c>
      <c r="Q17" s="293">
        <v>2694</v>
      </c>
      <c r="R17" s="293" t="s">
        <v>8</v>
      </c>
      <c r="S17" s="293" t="s">
        <v>8</v>
      </c>
      <c r="T17" s="293" t="s">
        <v>8</v>
      </c>
    </row>
    <row r="18" spans="1:20" s="282" customFormat="1" ht="17.100000000000001" customHeight="1" x14ac:dyDescent="0.15">
      <c r="A18" s="94" t="s">
        <v>203</v>
      </c>
      <c r="B18" s="293" t="s">
        <v>8</v>
      </c>
      <c r="C18" s="293" t="s">
        <v>8</v>
      </c>
      <c r="D18" s="293" t="s">
        <v>8</v>
      </c>
      <c r="E18" s="293" t="s">
        <v>8</v>
      </c>
      <c r="F18" s="293" t="s">
        <v>8</v>
      </c>
      <c r="G18" s="293" t="s">
        <v>8</v>
      </c>
      <c r="H18" s="293" t="s">
        <v>8</v>
      </c>
      <c r="I18" s="293" t="s">
        <v>8</v>
      </c>
      <c r="J18" s="293" t="s">
        <v>8</v>
      </c>
      <c r="K18" s="293" t="s">
        <v>8</v>
      </c>
      <c r="L18" s="293" t="s">
        <v>8</v>
      </c>
      <c r="M18" s="293" t="s">
        <v>8</v>
      </c>
      <c r="N18" s="293" t="s">
        <v>8</v>
      </c>
      <c r="O18" s="293" t="s">
        <v>8</v>
      </c>
      <c r="P18" s="293" t="s">
        <v>8</v>
      </c>
      <c r="Q18" s="293">
        <v>2887</v>
      </c>
      <c r="R18" s="293" t="s">
        <v>8</v>
      </c>
      <c r="S18" s="293" t="s">
        <v>8</v>
      </c>
      <c r="T18" s="293" t="s">
        <v>8</v>
      </c>
    </row>
    <row r="19" spans="1:20" s="282" customFormat="1" ht="17.100000000000001" customHeight="1" x14ac:dyDescent="0.15">
      <c r="A19" s="94" t="s">
        <v>204</v>
      </c>
      <c r="B19" s="293" t="s">
        <v>8</v>
      </c>
      <c r="C19" s="293" t="s">
        <v>8</v>
      </c>
      <c r="D19" s="293" t="s">
        <v>8</v>
      </c>
      <c r="E19" s="293" t="s">
        <v>8</v>
      </c>
      <c r="F19" s="293" t="s">
        <v>8</v>
      </c>
      <c r="G19" s="293" t="s">
        <v>8</v>
      </c>
      <c r="H19" s="293" t="s">
        <v>8</v>
      </c>
      <c r="I19" s="293" t="s">
        <v>8</v>
      </c>
      <c r="J19" s="293" t="s">
        <v>8</v>
      </c>
      <c r="K19" s="293" t="s">
        <v>8</v>
      </c>
      <c r="L19" s="293" t="s">
        <v>8</v>
      </c>
      <c r="M19" s="293" t="s">
        <v>8</v>
      </c>
      <c r="N19" s="293" t="s">
        <v>8</v>
      </c>
      <c r="O19" s="293" t="s">
        <v>8</v>
      </c>
      <c r="P19" s="293" t="s">
        <v>8</v>
      </c>
      <c r="Q19" s="293">
        <v>2982</v>
      </c>
      <c r="R19" s="293" t="s">
        <v>8</v>
      </c>
      <c r="S19" s="293" t="s">
        <v>8</v>
      </c>
      <c r="T19" s="293" t="s">
        <v>8</v>
      </c>
    </row>
    <row r="20" spans="1:20" s="282" customFormat="1" ht="27.75" customHeight="1" x14ac:dyDescent="0.15">
      <c r="A20" s="96" t="s">
        <v>440</v>
      </c>
      <c r="B20" s="294" t="s">
        <v>8</v>
      </c>
      <c r="C20" s="295" t="s">
        <v>8</v>
      </c>
      <c r="D20" s="295" t="s">
        <v>8</v>
      </c>
      <c r="E20" s="295" t="s">
        <v>8</v>
      </c>
      <c r="F20" s="295" t="s">
        <v>8</v>
      </c>
      <c r="G20" s="295" t="s">
        <v>8</v>
      </c>
      <c r="H20" s="295" t="s">
        <v>8</v>
      </c>
      <c r="I20" s="295" t="s">
        <v>8</v>
      </c>
      <c r="J20" s="295" t="s">
        <v>8</v>
      </c>
      <c r="K20" s="295" t="s">
        <v>8</v>
      </c>
      <c r="L20" s="295" t="s">
        <v>8</v>
      </c>
      <c r="M20" s="295" t="s">
        <v>8</v>
      </c>
      <c r="N20" s="295" t="s">
        <v>8</v>
      </c>
      <c r="O20" s="295" t="s">
        <v>8</v>
      </c>
      <c r="P20" s="295" t="s">
        <v>8</v>
      </c>
      <c r="Q20" s="295">
        <v>1571</v>
      </c>
      <c r="R20" s="295" t="s">
        <v>8</v>
      </c>
      <c r="S20" s="295" t="s">
        <v>8</v>
      </c>
      <c r="T20" s="295" t="s">
        <v>8</v>
      </c>
    </row>
    <row r="21" spans="1:20" ht="5.65" customHeight="1" x14ac:dyDescent="0.15">
      <c r="A21" s="97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1:20" x14ac:dyDescent="0.15">
      <c r="A22" s="2"/>
      <c r="O22" s="155"/>
      <c r="P22" s="156"/>
      <c r="Q22" s="156"/>
      <c r="R22" s="156"/>
      <c r="S22" s="453" t="s">
        <v>229</v>
      </c>
      <c r="T22" s="453"/>
    </row>
    <row r="23" spans="1:20" x14ac:dyDescent="0.15">
      <c r="B23" s="2"/>
      <c r="O23" s="155"/>
      <c r="P23" s="156"/>
      <c r="Q23" s="156"/>
      <c r="R23" s="156"/>
      <c r="S23" s="156"/>
    </row>
    <row r="24" spans="1:20" x14ac:dyDescent="0.15">
      <c r="B24" s="2"/>
      <c r="O24" s="31"/>
      <c r="P24" s="156"/>
    </row>
    <row r="25" spans="1:20" x14ac:dyDescent="0.15">
      <c r="B25" s="2"/>
      <c r="K25" s="21"/>
      <c r="L25" s="21"/>
      <c r="M25" s="21"/>
      <c r="N25" s="21"/>
      <c r="O25" s="21"/>
      <c r="P25" s="33"/>
      <c r="Q25" s="33"/>
      <c r="R25" s="21"/>
      <c r="S25" s="21"/>
      <c r="T25" s="21"/>
    </row>
    <row r="26" spans="1:20" x14ac:dyDescent="0.15">
      <c r="B26" s="2"/>
    </row>
    <row r="27" spans="1:20" x14ac:dyDescent="0.15">
      <c r="B27" s="2"/>
    </row>
    <row r="28" spans="1:20" x14ac:dyDescent="0.15">
      <c r="B28" s="2"/>
    </row>
    <row r="29" spans="1:20" x14ac:dyDescent="0.15">
      <c r="B29" s="2"/>
    </row>
    <row r="30" spans="1:20" ht="18" customHeight="1" x14ac:dyDescent="0.15">
      <c r="A30" s="382" t="s">
        <v>694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5" t="s">
        <v>314</v>
      </c>
      <c r="L30" s="385"/>
      <c r="M30" s="385"/>
      <c r="N30" s="385"/>
      <c r="O30" s="385"/>
      <c r="P30" s="385"/>
      <c r="Q30" s="385"/>
      <c r="R30" s="385"/>
      <c r="S30" s="385"/>
      <c r="T30" s="385"/>
    </row>
    <row r="31" spans="1:20" x14ac:dyDescent="0.15">
      <c r="A31" s="2"/>
      <c r="K31" s="2"/>
    </row>
    <row r="32" spans="1:20" ht="17.100000000000001" customHeight="1" x14ac:dyDescent="0.15">
      <c r="A32" s="357" t="s">
        <v>205</v>
      </c>
      <c r="B32" s="359" t="s">
        <v>206</v>
      </c>
      <c r="C32" s="360"/>
      <c r="D32" s="360"/>
      <c r="E32" s="359" t="s">
        <v>207</v>
      </c>
      <c r="F32" s="360"/>
      <c r="G32" s="374" t="s">
        <v>469</v>
      </c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2"/>
    </row>
    <row r="33" spans="1:20" ht="13.5" customHeight="1" x14ac:dyDescent="0.15">
      <c r="A33" s="358"/>
      <c r="B33" s="98" t="s">
        <v>208</v>
      </c>
      <c r="C33" s="446" t="s">
        <v>210</v>
      </c>
      <c r="D33" s="359" t="s">
        <v>211</v>
      </c>
      <c r="E33" s="360"/>
      <c r="F33" s="360"/>
      <c r="G33" s="365" t="s">
        <v>154</v>
      </c>
      <c r="H33" s="380"/>
      <c r="I33" s="359" t="s">
        <v>212</v>
      </c>
      <c r="J33" s="361" t="s">
        <v>230</v>
      </c>
      <c r="K33" s="444" t="s">
        <v>231</v>
      </c>
      <c r="L33" s="361" t="s">
        <v>232</v>
      </c>
      <c r="M33" s="361" t="s">
        <v>233</v>
      </c>
      <c r="N33" s="361" t="s">
        <v>234</v>
      </c>
      <c r="O33" s="444" t="s">
        <v>235</v>
      </c>
      <c r="P33" s="361" t="s">
        <v>236</v>
      </c>
      <c r="Q33" s="361" t="s">
        <v>237</v>
      </c>
      <c r="R33" s="361" t="s">
        <v>238</v>
      </c>
      <c r="S33" s="374" t="s">
        <v>239</v>
      </c>
      <c r="T33" s="371"/>
    </row>
    <row r="34" spans="1:20" ht="13.5" customHeight="1" x14ac:dyDescent="0.15">
      <c r="A34" s="358"/>
      <c r="B34" s="99" t="s">
        <v>209</v>
      </c>
      <c r="C34" s="447"/>
      <c r="D34" s="360"/>
      <c r="E34" s="360"/>
      <c r="F34" s="360"/>
      <c r="G34" s="367"/>
      <c r="H34" s="381"/>
      <c r="I34" s="360"/>
      <c r="J34" s="386"/>
      <c r="K34" s="445"/>
      <c r="L34" s="386"/>
      <c r="M34" s="386"/>
      <c r="N34" s="386"/>
      <c r="O34" s="445"/>
      <c r="P34" s="386"/>
      <c r="Q34" s="386"/>
      <c r="R34" s="386"/>
      <c r="S34" s="374"/>
      <c r="T34" s="371"/>
    </row>
    <row r="35" spans="1:20" ht="17.100000000000001" customHeight="1" x14ac:dyDescent="0.15">
      <c r="A35" s="358"/>
      <c r="B35" s="43" t="s">
        <v>213</v>
      </c>
      <c r="C35" s="43" t="s">
        <v>213</v>
      </c>
      <c r="D35" s="43" t="s">
        <v>214</v>
      </c>
      <c r="E35" s="43" t="s">
        <v>215</v>
      </c>
      <c r="F35" s="43" t="s">
        <v>213</v>
      </c>
      <c r="G35" s="165" t="s">
        <v>216</v>
      </c>
      <c r="H35" s="165" t="s">
        <v>217</v>
      </c>
      <c r="I35" s="360"/>
      <c r="J35" s="363"/>
      <c r="K35" s="378"/>
      <c r="L35" s="363"/>
      <c r="M35" s="363"/>
      <c r="N35" s="363"/>
      <c r="O35" s="378"/>
      <c r="P35" s="363"/>
      <c r="Q35" s="363"/>
      <c r="R35" s="363"/>
      <c r="S35" s="374"/>
      <c r="T35" s="371"/>
    </row>
    <row r="36" spans="1:20" ht="5.65" customHeight="1" x14ac:dyDescent="0.15">
      <c r="A36" s="5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s="126" customFormat="1" ht="22.7" customHeight="1" x14ac:dyDescent="0.15">
      <c r="A37" s="46" t="s">
        <v>561</v>
      </c>
      <c r="B37" s="197">
        <v>2551</v>
      </c>
      <c r="C37" s="195">
        <v>24143</v>
      </c>
      <c r="D37" s="195">
        <v>4699</v>
      </c>
      <c r="E37" s="195">
        <v>19</v>
      </c>
      <c r="F37" s="195">
        <v>707602</v>
      </c>
      <c r="G37" s="195">
        <v>522925</v>
      </c>
      <c r="H37" s="195">
        <v>1692</v>
      </c>
      <c r="I37" s="195">
        <v>216149</v>
      </c>
      <c r="J37" s="195">
        <v>25178</v>
      </c>
      <c r="K37" s="195">
        <v>14116</v>
      </c>
      <c r="L37" s="195">
        <v>21928</v>
      </c>
      <c r="M37" s="195">
        <v>23463</v>
      </c>
      <c r="N37" s="195">
        <v>30887</v>
      </c>
      <c r="O37" s="195">
        <v>38730</v>
      </c>
      <c r="P37" s="195">
        <v>37113</v>
      </c>
      <c r="Q37" s="195">
        <v>38797</v>
      </c>
      <c r="R37" s="195">
        <v>40502</v>
      </c>
      <c r="S37" s="195">
        <v>36062</v>
      </c>
      <c r="T37" s="160"/>
    </row>
    <row r="38" spans="1:20" s="126" customFormat="1" ht="22.7" customHeight="1" x14ac:dyDescent="0.15">
      <c r="A38" s="47" t="s">
        <v>454</v>
      </c>
      <c r="B38" s="197">
        <v>2690</v>
      </c>
      <c r="C38" s="195">
        <v>22967</v>
      </c>
      <c r="D38" s="195">
        <v>4799</v>
      </c>
      <c r="E38" s="195">
        <v>19</v>
      </c>
      <c r="F38" s="195">
        <v>698451</v>
      </c>
      <c r="G38" s="195">
        <v>499807</v>
      </c>
      <c r="H38" s="195">
        <v>1623</v>
      </c>
      <c r="I38" s="195">
        <v>206211</v>
      </c>
      <c r="J38" s="195">
        <v>24593</v>
      </c>
      <c r="K38" s="195">
        <v>13802</v>
      </c>
      <c r="L38" s="195">
        <v>19216</v>
      </c>
      <c r="M38" s="195">
        <v>22836</v>
      </c>
      <c r="N38" s="195">
        <v>30035</v>
      </c>
      <c r="O38" s="195">
        <v>37120</v>
      </c>
      <c r="P38" s="195">
        <v>36729</v>
      </c>
      <c r="Q38" s="195">
        <v>35532</v>
      </c>
      <c r="R38" s="195">
        <v>40613</v>
      </c>
      <c r="S38" s="195">
        <v>33120</v>
      </c>
      <c r="T38" s="160"/>
    </row>
    <row r="39" spans="1:20" s="126" customFormat="1" ht="22.7" customHeight="1" x14ac:dyDescent="0.15">
      <c r="A39" s="47" t="s">
        <v>471</v>
      </c>
      <c r="B39" s="197">
        <v>2815</v>
      </c>
      <c r="C39" s="195">
        <v>20722</v>
      </c>
      <c r="D39" s="195">
        <v>5139</v>
      </c>
      <c r="E39" s="195">
        <v>19</v>
      </c>
      <c r="F39" s="195">
        <v>685913</v>
      </c>
      <c r="G39" s="195">
        <v>495669</v>
      </c>
      <c r="H39" s="195">
        <v>1579</v>
      </c>
      <c r="I39" s="195">
        <v>201998</v>
      </c>
      <c r="J39" s="195">
        <v>23870</v>
      </c>
      <c r="K39" s="195">
        <v>13096</v>
      </c>
      <c r="L39" s="195">
        <v>19067</v>
      </c>
      <c r="M39" s="195">
        <v>23654</v>
      </c>
      <c r="N39" s="195">
        <v>32569</v>
      </c>
      <c r="O39" s="195">
        <v>36313</v>
      </c>
      <c r="P39" s="195">
        <v>36883</v>
      </c>
      <c r="Q39" s="195">
        <v>37911</v>
      </c>
      <c r="R39" s="195">
        <v>37945</v>
      </c>
      <c r="S39" s="195">
        <v>32363</v>
      </c>
      <c r="T39" s="159"/>
    </row>
    <row r="40" spans="1:20" s="126" customFormat="1" ht="22.7" customHeight="1" x14ac:dyDescent="0.15">
      <c r="A40" s="47" t="s">
        <v>493</v>
      </c>
      <c r="B40" s="197">
        <v>2426</v>
      </c>
      <c r="C40" s="195">
        <v>16182</v>
      </c>
      <c r="D40" s="195">
        <v>4477</v>
      </c>
      <c r="E40" s="195">
        <v>19</v>
      </c>
      <c r="F40" s="195">
        <v>581653</v>
      </c>
      <c r="G40" s="195">
        <v>431167</v>
      </c>
      <c r="H40" s="195">
        <v>1497</v>
      </c>
      <c r="I40" s="195">
        <v>176329</v>
      </c>
      <c r="J40" s="195">
        <v>20577</v>
      </c>
      <c r="K40" s="195">
        <v>11623</v>
      </c>
      <c r="L40" s="195">
        <v>16820</v>
      </c>
      <c r="M40" s="195">
        <v>21319</v>
      </c>
      <c r="N40" s="195">
        <v>27909</v>
      </c>
      <c r="O40" s="195">
        <v>32023</v>
      </c>
      <c r="P40" s="195">
        <v>33493</v>
      </c>
      <c r="Q40" s="195">
        <v>31706</v>
      </c>
      <c r="R40" s="195">
        <v>31899</v>
      </c>
      <c r="S40" s="195">
        <v>27469</v>
      </c>
      <c r="T40" s="159"/>
    </row>
    <row r="41" spans="1:20" s="290" customFormat="1" ht="22.7" customHeight="1" x14ac:dyDescent="0.15">
      <c r="A41" s="287" t="s">
        <v>667</v>
      </c>
      <c r="B41" s="288">
        <v>265</v>
      </c>
      <c r="C41" s="289">
        <v>1031</v>
      </c>
      <c r="D41" s="289">
        <v>2207</v>
      </c>
      <c r="E41" s="289">
        <v>19</v>
      </c>
      <c r="F41" s="289">
        <v>227318</v>
      </c>
      <c r="G41" s="289">
        <v>181004</v>
      </c>
      <c r="H41" s="289">
        <v>721</v>
      </c>
      <c r="I41" s="289">
        <v>63990</v>
      </c>
      <c r="J41" s="289">
        <v>9887</v>
      </c>
      <c r="K41" s="289">
        <v>5221</v>
      </c>
      <c r="L41" s="289">
        <v>6686</v>
      </c>
      <c r="M41" s="289">
        <v>8054</v>
      </c>
      <c r="N41" s="289">
        <v>14623</v>
      </c>
      <c r="O41" s="289">
        <v>13472</v>
      </c>
      <c r="P41" s="289">
        <v>14731</v>
      </c>
      <c r="Q41" s="289">
        <v>13922</v>
      </c>
      <c r="R41" s="289">
        <v>15608</v>
      </c>
      <c r="S41" s="289">
        <v>14810</v>
      </c>
      <c r="T41" s="289"/>
    </row>
    <row r="42" spans="1:20" ht="5.65" customHeight="1" x14ac:dyDescent="0.15">
      <c r="A42" s="100"/>
      <c r="B42" s="101"/>
      <c r="C42" s="102"/>
      <c r="D42" s="102"/>
      <c r="E42" s="102"/>
      <c r="F42" s="102"/>
      <c r="G42" s="102"/>
      <c r="H42" s="102"/>
      <c r="I42" s="102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167"/>
    </row>
    <row r="43" spans="1:20" ht="16.5" customHeight="1" x14ac:dyDescent="0.15">
      <c r="A43" s="70"/>
      <c r="B43" s="2"/>
      <c r="L43" s="443" t="s">
        <v>656</v>
      </c>
      <c r="M43" s="443"/>
      <c r="N43" s="443"/>
      <c r="O43" s="443"/>
      <c r="P43" s="443"/>
      <c r="Q43" s="443"/>
      <c r="R43" s="443"/>
      <c r="S43" s="443"/>
      <c r="T43" s="443"/>
    </row>
    <row r="44" spans="1:20" x14ac:dyDescent="0.15">
      <c r="A44" s="184"/>
    </row>
    <row r="45" spans="1:20" ht="15.75" customHeight="1" x14ac:dyDescent="0.15">
      <c r="A45" s="184"/>
    </row>
    <row r="46" spans="1:20" x14ac:dyDescent="0.15">
      <c r="A46" s="184"/>
      <c r="N46" s="178"/>
    </row>
    <row r="47" spans="1:20" x14ac:dyDescent="0.15">
      <c r="A47" s="183"/>
      <c r="N47" s="178"/>
    </row>
    <row r="48" spans="1:20" x14ac:dyDescent="0.15">
      <c r="A48" s="183"/>
      <c r="N48" s="178"/>
    </row>
  </sheetData>
  <mergeCells count="48">
    <mergeCell ref="K33:K35"/>
    <mergeCell ref="L33:L35"/>
    <mergeCell ref="L5:L6"/>
    <mergeCell ref="M5:M6"/>
    <mergeCell ref="I33:I35"/>
    <mergeCell ref="G32:S32"/>
    <mergeCell ref="O5:O6"/>
    <mergeCell ref="P5:P6"/>
    <mergeCell ref="S33:S35"/>
    <mergeCell ref="S22:T22"/>
    <mergeCell ref="T4:T6"/>
    <mergeCell ref="F4:J4"/>
    <mergeCell ref="G5:G6"/>
    <mergeCell ref="H5:H6"/>
    <mergeCell ref="I5:I6"/>
    <mergeCell ref="F5:F6"/>
    <mergeCell ref="K3:Q3"/>
    <mergeCell ref="M4:O4"/>
    <mergeCell ref="K4:L4"/>
    <mergeCell ref="R4:R6"/>
    <mergeCell ref="S4:S6"/>
    <mergeCell ref="R3:T3"/>
    <mergeCell ref="N5:N6"/>
    <mergeCell ref="D33:D34"/>
    <mergeCell ref="A3:A6"/>
    <mergeCell ref="B4:E4"/>
    <mergeCell ref="B5:B6"/>
    <mergeCell ref="C5:C6"/>
    <mergeCell ref="E5:E6"/>
    <mergeCell ref="B3:J3"/>
    <mergeCell ref="E32:F34"/>
    <mergeCell ref="G33:H34"/>
    <mergeCell ref="L43:T43"/>
    <mergeCell ref="A1:J1"/>
    <mergeCell ref="T33:T35"/>
    <mergeCell ref="K1:T1"/>
    <mergeCell ref="A30:J30"/>
    <mergeCell ref="K30:T30"/>
    <mergeCell ref="M33:M35"/>
    <mergeCell ref="N33:N35"/>
    <mergeCell ref="O33:O35"/>
    <mergeCell ref="P33:P35"/>
    <mergeCell ref="Q33:Q35"/>
    <mergeCell ref="R33:R35"/>
    <mergeCell ref="J33:J35"/>
    <mergeCell ref="A32:A35"/>
    <mergeCell ref="B32:D32"/>
    <mergeCell ref="C33:C34"/>
  </mergeCells>
  <phoneticPr fontId="29"/>
  <pageMargins left="0.78740157480314965" right="0.78740157480314965" top="0.98425196850393704" bottom="0.98425196850393704" header="0.51181102362204722" footer="0.51181102362204722"/>
  <pageSetup paperSize="9" firstPageNumber="222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="90" zoomScaleNormal="90" zoomScaleSheetLayoutView="90" zoomScalePageLayoutView="90" workbookViewId="0">
      <selection activeCell="P44" sqref="P44"/>
    </sheetView>
  </sheetViews>
  <sheetFormatPr defaultRowHeight="13.5" x14ac:dyDescent="0.15"/>
  <cols>
    <col min="1" max="1" width="11.125" style="25" customWidth="1"/>
    <col min="2" max="9" width="9.5" style="25" customWidth="1"/>
    <col min="10" max="10" width="12.875" style="25" customWidth="1"/>
    <col min="11" max="11" width="12.375" style="25" customWidth="1"/>
    <col min="12" max="12" width="12.125" style="25" customWidth="1"/>
    <col min="13" max="14" width="12.25" style="25" customWidth="1"/>
    <col min="15" max="16" width="12.375" style="25" customWidth="1"/>
    <col min="17" max="20" width="8.625" style="25" customWidth="1"/>
    <col min="21" max="16384" width="9" style="25"/>
  </cols>
  <sheetData>
    <row r="1" spans="1:16" ht="22.5" customHeight="1" x14ac:dyDescent="0.15">
      <c r="A1" s="382" t="s">
        <v>695</v>
      </c>
      <c r="B1" s="382"/>
      <c r="C1" s="382"/>
      <c r="D1" s="382"/>
      <c r="E1" s="382"/>
      <c r="F1" s="382"/>
      <c r="G1" s="382"/>
      <c r="H1" s="382"/>
      <c r="I1" s="382"/>
      <c r="J1" s="369" t="s">
        <v>429</v>
      </c>
      <c r="K1" s="369"/>
      <c r="L1" s="369"/>
      <c r="M1" s="369"/>
      <c r="N1" s="369"/>
      <c r="O1" s="369"/>
      <c r="P1" s="369"/>
    </row>
    <row r="2" spans="1:16" ht="22.5" customHeight="1" x14ac:dyDescent="0.15">
      <c r="A2" s="2"/>
      <c r="I2" s="2"/>
    </row>
    <row r="3" spans="1:16" ht="22.5" customHeight="1" x14ac:dyDescent="0.15">
      <c r="A3" s="357" t="s">
        <v>1</v>
      </c>
      <c r="B3" s="359" t="s">
        <v>320</v>
      </c>
      <c r="C3" s="359" t="s">
        <v>240</v>
      </c>
      <c r="D3" s="360"/>
      <c r="E3" s="360"/>
      <c r="F3" s="374" t="s">
        <v>375</v>
      </c>
      <c r="G3" s="375"/>
      <c r="H3" s="375"/>
      <c r="I3" s="375"/>
      <c r="J3" s="104" t="s">
        <v>458</v>
      </c>
      <c r="K3" s="54" t="s">
        <v>247</v>
      </c>
      <c r="L3" s="359" t="s">
        <v>457</v>
      </c>
      <c r="M3" s="357"/>
      <c r="N3" s="359"/>
      <c r="O3" s="446" t="s">
        <v>250</v>
      </c>
      <c r="P3" s="462"/>
    </row>
    <row r="4" spans="1:16" ht="15.75" customHeight="1" x14ac:dyDescent="0.15">
      <c r="A4" s="358"/>
      <c r="B4" s="359"/>
      <c r="C4" s="359" t="s">
        <v>460</v>
      </c>
      <c r="D4" s="461" t="s">
        <v>459</v>
      </c>
      <c r="E4" s="359" t="s">
        <v>461</v>
      </c>
      <c r="F4" s="359" t="s">
        <v>460</v>
      </c>
      <c r="G4" s="359" t="s">
        <v>241</v>
      </c>
      <c r="H4" s="359" t="s">
        <v>238</v>
      </c>
      <c r="I4" s="359" t="s">
        <v>251</v>
      </c>
      <c r="J4" s="359" t="s">
        <v>252</v>
      </c>
      <c r="K4" s="103" t="s">
        <v>248</v>
      </c>
      <c r="L4" s="359" t="s">
        <v>462</v>
      </c>
      <c r="M4" s="357" t="s">
        <v>463</v>
      </c>
      <c r="N4" s="359" t="s">
        <v>251</v>
      </c>
      <c r="O4" s="359" t="s">
        <v>253</v>
      </c>
      <c r="P4" s="374" t="s">
        <v>254</v>
      </c>
    </row>
    <row r="5" spans="1:16" ht="22.5" customHeight="1" x14ac:dyDescent="0.15">
      <c r="A5" s="358"/>
      <c r="B5" s="359"/>
      <c r="C5" s="360"/>
      <c r="D5" s="461"/>
      <c r="E5" s="360"/>
      <c r="F5" s="360"/>
      <c r="G5" s="360"/>
      <c r="H5" s="360"/>
      <c r="I5" s="359"/>
      <c r="J5" s="359"/>
      <c r="K5" s="57" t="s">
        <v>249</v>
      </c>
      <c r="L5" s="359"/>
      <c r="M5" s="357"/>
      <c r="N5" s="359"/>
      <c r="O5" s="359"/>
      <c r="P5" s="374"/>
    </row>
    <row r="6" spans="1:16" ht="22.5" customHeight="1" x14ac:dyDescent="0.15">
      <c r="A6" s="58"/>
      <c r="B6" s="6"/>
      <c r="C6" s="6"/>
      <c r="D6" s="6"/>
      <c r="E6" s="6"/>
      <c r="F6" s="6"/>
      <c r="G6" s="6"/>
      <c r="H6" s="6"/>
      <c r="I6" s="6"/>
      <c r="J6" s="6" t="s">
        <v>255</v>
      </c>
      <c r="K6" s="6"/>
      <c r="L6" s="6"/>
      <c r="M6" s="6"/>
      <c r="N6" s="6"/>
      <c r="O6" s="6"/>
      <c r="P6" s="6"/>
    </row>
    <row r="7" spans="1:16" s="126" customFormat="1" ht="22.5" customHeight="1" x14ac:dyDescent="0.15">
      <c r="A7" s="46" t="s">
        <v>561</v>
      </c>
      <c r="B7" s="196" t="s">
        <v>70</v>
      </c>
      <c r="C7" s="196">
        <v>11533</v>
      </c>
      <c r="D7" s="196">
        <v>77046</v>
      </c>
      <c r="E7" s="196">
        <v>50585</v>
      </c>
      <c r="F7" s="196">
        <v>1486</v>
      </c>
      <c r="G7" s="196">
        <v>1735</v>
      </c>
      <c r="H7" s="196">
        <v>917</v>
      </c>
      <c r="I7" s="196">
        <v>1727</v>
      </c>
      <c r="J7" s="196">
        <v>1925</v>
      </c>
      <c r="K7" s="196">
        <v>2000</v>
      </c>
      <c r="L7" s="196">
        <v>13436</v>
      </c>
      <c r="M7" s="196">
        <v>9007</v>
      </c>
      <c r="N7" s="196">
        <v>9097</v>
      </c>
      <c r="O7" s="196">
        <v>344</v>
      </c>
      <c r="P7" s="196">
        <v>248140</v>
      </c>
    </row>
    <row r="8" spans="1:16" s="126" customFormat="1" ht="22.5" customHeight="1" x14ac:dyDescent="0.15">
      <c r="A8" s="47" t="s">
        <v>454</v>
      </c>
      <c r="B8" s="196">
        <v>22446</v>
      </c>
      <c r="C8" s="196">
        <v>8772</v>
      </c>
      <c r="D8" s="196">
        <v>74971</v>
      </c>
      <c r="E8" s="196">
        <v>40856</v>
      </c>
      <c r="F8" s="196">
        <v>1530</v>
      </c>
      <c r="G8" s="196">
        <v>1746</v>
      </c>
      <c r="H8" s="196">
        <v>926</v>
      </c>
      <c r="I8" s="196">
        <v>1699</v>
      </c>
      <c r="J8" s="196">
        <v>1940</v>
      </c>
      <c r="K8" s="196">
        <v>3320</v>
      </c>
      <c r="L8" s="196">
        <v>13460</v>
      </c>
      <c r="M8" s="196">
        <v>9795</v>
      </c>
      <c r="N8" s="196">
        <v>8854</v>
      </c>
      <c r="O8" s="196">
        <v>341</v>
      </c>
      <c r="P8" s="196">
        <v>253052</v>
      </c>
    </row>
    <row r="9" spans="1:16" s="126" customFormat="1" ht="22.5" customHeight="1" x14ac:dyDescent="0.15">
      <c r="A9" s="47" t="s">
        <v>471</v>
      </c>
      <c r="B9" s="196">
        <v>35999</v>
      </c>
      <c r="C9" s="196">
        <v>10196</v>
      </c>
      <c r="D9" s="196">
        <v>75067</v>
      </c>
      <c r="E9" s="196">
        <v>46986</v>
      </c>
      <c r="F9" s="196">
        <v>1466</v>
      </c>
      <c r="G9" s="196">
        <v>1565</v>
      </c>
      <c r="H9" s="196">
        <v>886</v>
      </c>
      <c r="I9" s="196">
        <v>1734</v>
      </c>
      <c r="J9" s="196">
        <v>1641</v>
      </c>
      <c r="K9" s="196">
        <v>4809</v>
      </c>
      <c r="L9" s="196">
        <v>12917</v>
      </c>
      <c r="M9" s="196">
        <v>9509</v>
      </c>
      <c r="N9" s="196">
        <v>9036</v>
      </c>
      <c r="O9" s="196">
        <v>344</v>
      </c>
      <c r="P9" s="196">
        <v>219905</v>
      </c>
    </row>
    <row r="10" spans="1:16" s="126" customFormat="1" ht="22.5" customHeight="1" x14ac:dyDescent="0.15">
      <c r="A10" s="47" t="s">
        <v>493</v>
      </c>
      <c r="B10" s="258">
        <v>33891</v>
      </c>
      <c r="C10" s="258">
        <v>9245</v>
      </c>
      <c r="D10" s="258">
        <v>67435</v>
      </c>
      <c r="E10" s="258">
        <v>41627</v>
      </c>
      <c r="F10" s="258">
        <v>1449</v>
      </c>
      <c r="G10" s="258">
        <v>1381</v>
      </c>
      <c r="H10" s="258">
        <v>830</v>
      </c>
      <c r="I10" s="258">
        <v>1650</v>
      </c>
      <c r="J10" s="258">
        <v>1564</v>
      </c>
      <c r="K10" s="258">
        <v>3587</v>
      </c>
      <c r="L10" s="258">
        <v>11294</v>
      </c>
      <c r="M10" s="258">
        <v>8025</v>
      </c>
      <c r="N10" s="258">
        <v>8383</v>
      </c>
      <c r="O10" s="258">
        <v>313</v>
      </c>
      <c r="P10" s="258">
        <v>231145</v>
      </c>
    </row>
    <row r="11" spans="1:16" s="130" customFormat="1" ht="22.5" customHeight="1" x14ac:dyDescent="0.15">
      <c r="A11" s="48" t="s">
        <v>672</v>
      </c>
      <c r="B11" s="39">
        <v>24178</v>
      </c>
      <c r="C11" s="328" t="s">
        <v>70</v>
      </c>
      <c r="D11" s="39">
        <v>9479</v>
      </c>
      <c r="E11" s="328" t="s">
        <v>70</v>
      </c>
      <c r="F11" s="39">
        <v>1083</v>
      </c>
      <c r="G11" s="39">
        <v>929</v>
      </c>
      <c r="H11" s="39">
        <v>678</v>
      </c>
      <c r="I11" s="39">
        <v>1241</v>
      </c>
      <c r="J11" s="39">
        <v>1133</v>
      </c>
      <c r="K11" s="39">
        <v>3367</v>
      </c>
      <c r="L11" s="39">
        <v>10122</v>
      </c>
      <c r="M11" s="39">
        <v>7560</v>
      </c>
      <c r="N11" s="39">
        <v>7346</v>
      </c>
      <c r="O11" s="39">
        <v>285</v>
      </c>
      <c r="P11" s="39">
        <v>124821</v>
      </c>
    </row>
    <row r="12" spans="1:16" ht="22.5" customHeight="1" x14ac:dyDescent="0.15">
      <c r="A12" s="59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5" customHeight="1" x14ac:dyDescent="0.15">
      <c r="B13" s="5"/>
      <c r="L13" s="419" t="s">
        <v>651</v>
      </c>
      <c r="M13" s="419"/>
      <c r="N13" s="419"/>
      <c r="O13" s="419"/>
      <c r="P13" s="419"/>
    </row>
    <row r="14" spans="1:16" ht="15" customHeight="1" x14ac:dyDescent="0.15">
      <c r="B14" s="5"/>
      <c r="L14" s="456" t="s">
        <v>652</v>
      </c>
      <c r="M14" s="456"/>
      <c r="N14" s="456"/>
      <c r="O14" s="456"/>
      <c r="P14" s="456"/>
    </row>
    <row r="15" spans="1:16" ht="15" customHeight="1" x14ac:dyDescent="0.15">
      <c r="B15" s="5"/>
      <c r="L15" s="456" t="s">
        <v>662</v>
      </c>
      <c r="M15" s="456"/>
      <c r="N15" s="456"/>
      <c r="O15" s="456"/>
      <c r="P15" s="456"/>
    </row>
    <row r="16" spans="1:16" ht="15" customHeight="1" x14ac:dyDescent="0.15">
      <c r="B16" s="4"/>
      <c r="L16" s="383" t="s">
        <v>649</v>
      </c>
      <c r="M16" s="383"/>
      <c r="N16" s="383"/>
      <c r="O16" s="383"/>
      <c r="P16" s="383"/>
    </row>
    <row r="17" spans="1:16" ht="15" customHeight="1" x14ac:dyDescent="0.15">
      <c r="B17" s="2"/>
      <c r="L17" s="456" t="s">
        <v>650</v>
      </c>
      <c r="M17" s="456"/>
      <c r="N17" s="456"/>
      <c r="O17" s="456"/>
      <c r="P17" s="456"/>
    </row>
    <row r="18" spans="1:16" ht="15" customHeight="1" x14ac:dyDescent="0.15">
      <c r="B18" s="2"/>
      <c r="L18" s="327" t="s">
        <v>663</v>
      </c>
      <c r="M18" s="327"/>
      <c r="N18" s="327"/>
      <c r="O18" s="327"/>
    </row>
    <row r="19" spans="1:16" ht="15" customHeight="1" x14ac:dyDescent="0.15">
      <c r="B19" s="2"/>
    </row>
    <row r="20" spans="1:16" ht="22.5" customHeight="1" x14ac:dyDescent="0.15">
      <c r="B20" s="2"/>
    </row>
    <row r="21" spans="1:16" ht="22.5" customHeight="1" x14ac:dyDescent="0.15">
      <c r="B21" s="2"/>
    </row>
    <row r="22" spans="1:16" ht="22.5" customHeight="1" x14ac:dyDescent="0.15">
      <c r="B22" s="2"/>
    </row>
    <row r="23" spans="1:16" ht="22.5" customHeight="1" x14ac:dyDescent="0.15">
      <c r="A23" s="382" t="s">
        <v>696</v>
      </c>
      <c r="B23" s="382"/>
      <c r="C23" s="382"/>
      <c r="D23" s="382"/>
      <c r="E23" s="382"/>
      <c r="F23" s="382"/>
      <c r="G23" s="382"/>
      <c r="H23" s="382"/>
      <c r="I23" s="382"/>
      <c r="J23" s="385" t="s">
        <v>315</v>
      </c>
      <c r="K23" s="385"/>
      <c r="L23" s="385"/>
      <c r="M23" s="385"/>
      <c r="N23" s="385"/>
      <c r="O23" s="385"/>
      <c r="P23" s="385"/>
    </row>
    <row r="24" spans="1:16" ht="22.5" customHeight="1" x14ac:dyDescent="0.15">
      <c r="A24" s="2"/>
      <c r="J24" s="2"/>
    </row>
    <row r="25" spans="1:16" ht="22.5" customHeight="1" x14ac:dyDescent="0.15">
      <c r="A25" s="357" t="s">
        <v>1</v>
      </c>
      <c r="B25" s="359" t="s">
        <v>483</v>
      </c>
      <c r="C25" s="359"/>
      <c r="D25" s="359"/>
      <c r="E25" s="359"/>
      <c r="F25" s="359" t="s">
        <v>242</v>
      </c>
      <c r="G25" s="359"/>
      <c r="H25" s="359"/>
      <c r="I25" s="359"/>
      <c r="J25" s="359" t="s">
        <v>256</v>
      </c>
      <c r="K25" s="360"/>
      <c r="L25" s="360"/>
      <c r="M25" s="53" t="s">
        <v>257</v>
      </c>
      <c r="N25" s="53" t="s">
        <v>486</v>
      </c>
      <c r="O25" s="105" t="s">
        <v>260</v>
      </c>
    </row>
    <row r="26" spans="1:16" ht="22.5" customHeight="1" x14ac:dyDescent="0.15">
      <c r="A26" s="358"/>
      <c r="B26" s="359" t="s">
        <v>243</v>
      </c>
      <c r="C26" s="359"/>
      <c r="D26" s="359" t="s">
        <v>244</v>
      </c>
      <c r="E26" s="359"/>
      <c r="F26" s="359" t="s">
        <v>245</v>
      </c>
      <c r="G26" s="359"/>
      <c r="H26" s="359" t="s">
        <v>246</v>
      </c>
      <c r="I26" s="359"/>
      <c r="J26" s="43" t="s">
        <v>154</v>
      </c>
      <c r="K26" s="43" t="s">
        <v>262</v>
      </c>
      <c r="L26" s="43" t="s">
        <v>263</v>
      </c>
      <c r="M26" s="56" t="s">
        <v>258</v>
      </c>
      <c r="N26" s="106" t="s">
        <v>259</v>
      </c>
      <c r="O26" s="107" t="s">
        <v>261</v>
      </c>
    </row>
    <row r="27" spans="1:16" ht="12" customHeight="1" x14ac:dyDescent="0.15">
      <c r="A27" s="58"/>
      <c r="B27" s="6"/>
      <c r="D27" s="6"/>
      <c r="F27" s="6"/>
      <c r="H27" s="6"/>
      <c r="J27" s="6"/>
      <c r="K27" s="6"/>
      <c r="L27" s="6"/>
      <c r="M27" s="6"/>
      <c r="N27" s="6"/>
      <c r="O27" s="6"/>
    </row>
    <row r="28" spans="1:16" s="126" customFormat="1" ht="18" customHeight="1" x14ac:dyDescent="0.15">
      <c r="A28" s="46" t="s">
        <v>561</v>
      </c>
      <c r="B28" s="458">
        <v>139745</v>
      </c>
      <c r="C28" s="421"/>
      <c r="D28" s="460">
        <v>73.599999999999994</v>
      </c>
      <c r="E28" s="460"/>
      <c r="F28" s="421">
        <v>1545789</v>
      </c>
      <c r="G28" s="421"/>
      <c r="H28" s="421">
        <v>5278</v>
      </c>
      <c r="I28" s="421"/>
      <c r="J28" s="257">
        <v>1234862</v>
      </c>
      <c r="K28" s="257">
        <v>882763</v>
      </c>
      <c r="L28" s="257">
        <v>352099</v>
      </c>
      <c r="M28" s="251">
        <v>8.1</v>
      </c>
      <c r="N28" s="261">
        <v>11.1</v>
      </c>
      <c r="O28" s="261">
        <v>1.3</v>
      </c>
    </row>
    <row r="29" spans="1:16" s="126" customFormat="1" ht="18" customHeight="1" x14ac:dyDescent="0.15">
      <c r="A29" s="47" t="s">
        <v>454</v>
      </c>
      <c r="B29" s="458">
        <v>140779</v>
      </c>
      <c r="C29" s="421"/>
      <c r="D29" s="460">
        <v>73.7</v>
      </c>
      <c r="E29" s="460"/>
      <c r="F29" s="421">
        <v>1517898</v>
      </c>
      <c r="G29" s="421"/>
      <c r="H29" s="421">
        <v>5158</v>
      </c>
      <c r="I29" s="421"/>
      <c r="J29" s="257">
        <v>1240151</v>
      </c>
      <c r="K29" s="257">
        <v>887785</v>
      </c>
      <c r="L29" s="257">
        <v>352366</v>
      </c>
      <c r="M29" s="251">
        <v>7.9</v>
      </c>
      <c r="N29" s="261">
        <v>10.8</v>
      </c>
      <c r="O29" s="261">
        <v>1.2</v>
      </c>
    </row>
    <row r="30" spans="1:16" s="126" customFormat="1" ht="18" customHeight="1" x14ac:dyDescent="0.15">
      <c r="A30" s="47" t="s">
        <v>471</v>
      </c>
      <c r="B30" s="458">
        <v>140306</v>
      </c>
      <c r="C30" s="421"/>
      <c r="D30" s="460">
        <v>72.5</v>
      </c>
      <c r="E30" s="460"/>
      <c r="F30" s="421">
        <v>1464967</v>
      </c>
      <c r="G30" s="421"/>
      <c r="H30" s="421">
        <v>5044</v>
      </c>
      <c r="I30" s="421"/>
      <c r="J30" s="257">
        <v>1239628</v>
      </c>
      <c r="K30" s="257">
        <v>888105</v>
      </c>
      <c r="L30" s="257">
        <v>351523</v>
      </c>
      <c r="M30" s="251">
        <v>7.6</v>
      </c>
      <c r="N30" s="261">
        <v>10.4</v>
      </c>
      <c r="O30" s="261">
        <v>1.2</v>
      </c>
    </row>
    <row r="31" spans="1:16" s="126" customFormat="1" ht="18" customHeight="1" x14ac:dyDescent="0.15">
      <c r="A31" s="47" t="s">
        <v>493</v>
      </c>
      <c r="B31" s="458">
        <v>137340</v>
      </c>
      <c r="C31" s="421"/>
      <c r="D31" s="460">
        <v>70.5</v>
      </c>
      <c r="E31" s="460"/>
      <c r="F31" s="421">
        <v>1357404</v>
      </c>
      <c r="G31" s="421"/>
      <c r="H31" s="421">
        <v>5012</v>
      </c>
      <c r="I31" s="421"/>
      <c r="J31" s="257">
        <v>1218680</v>
      </c>
      <c r="K31" s="257">
        <v>878860</v>
      </c>
      <c r="L31" s="257">
        <v>339820</v>
      </c>
      <c r="M31" s="261">
        <v>7</v>
      </c>
      <c r="N31" s="262" t="s">
        <v>498</v>
      </c>
      <c r="O31" s="261">
        <v>1.1000000000000001</v>
      </c>
    </row>
    <row r="32" spans="1:16" s="130" customFormat="1" ht="18" customHeight="1" x14ac:dyDescent="0.15">
      <c r="A32" s="48" t="s">
        <v>672</v>
      </c>
      <c r="B32" s="459">
        <v>133508</v>
      </c>
      <c r="C32" s="435"/>
      <c r="D32" s="457">
        <v>68.400000000000006</v>
      </c>
      <c r="E32" s="457"/>
      <c r="F32" s="435">
        <v>1144296</v>
      </c>
      <c r="G32" s="435"/>
      <c r="H32" s="435">
        <v>4718</v>
      </c>
      <c r="I32" s="435"/>
      <c r="J32" s="225">
        <v>1224887</v>
      </c>
      <c r="K32" s="225">
        <v>878890</v>
      </c>
      <c r="L32" s="225">
        <v>345997</v>
      </c>
      <c r="M32" s="296">
        <v>5.9</v>
      </c>
      <c r="N32" s="297" t="s">
        <v>568</v>
      </c>
      <c r="O32" s="296">
        <v>0.9</v>
      </c>
    </row>
    <row r="33" spans="1:16" ht="12" customHeight="1" x14ac:dyDescent="0.15">
      <c r="A33" s="59"/>
      <c r="B33" s="60"/>
      <c r="C33" s="78"/>
      <c r="D33" s="61"/>
      <c r="E33" s="78"/>
      <c r="F33" s="61"/>
      <c r="G33" s="78"/>
      <c r="H33" s="61"/>
      <c r="I33" s="78"/>
      <c r="J33" s="61"/>
      <c r="K33" s="61"/>
      <c r="L33" s="61"/>
      <c r="M33" s="61"/>
      <c r="N33" s="61"/>
      <c r="O33" s="61"/>
    </row>
    <row r="34" spans="1:16" ht="15" customHeight="1" x14ac:dyDescent="0.15">
      <c r="B34" s="5"/>
      <c r="K34" s="419" t="s">
        <v>524</v>
      </c>
      <c r="L34" s="419"/>
      <c r="M34" s="419"/>
      <c r="N34" s="419"/>
      <c r="O34" s="419"/>
      <c r="P34" s="156"/>
    </row>
    <row r="35" spans="1:16" ht="15" customHeight="1" x14ac:dyDescent="0.15">
      <c r="B35" s="5"/>
      <c r="K35" s="455" t="s">
        <v>525</v>
      </c>
      <c r="L35" s="455"/>
      <c r="M35" s="455"/>
      <c r="N35" s="455"/>
      <c r="O35" s="455"/>
      <c r="P35" s="156"/>
    </row>
    <row r="36" spans="1:16" ht="15" customHeight="1" x14ac:dyDescent="0.15">
      <c r="B36" s="5"/>
      <c r="K36" s="455" t="s">
        <v>526</v>
      </c>
      <c r="L36" s="455"/>
      <c r="M36" s="455"/>
      <c r="N36" s="455"/>
      <c r="O36" s="455"/>
      <c r="P36" s="156"/>
    </row>
    <row r="37" spans="1:16" ht="15" customHeight="1" x14ac:dyDescent="0.15">
      <c r="B37" s="5"/>
      <c r="K37" s="455" t="s">
        <v>527</v>
      </c>
      <c r="L37" s="455"/>
      <c r="M37" s="455"/>
      <c r="N37" s="455"/>
      <c r="O37" s="455"/>
      <c r="P37" s="156"/>
    </row>
    <row r="38" spans="1:16" ht="15" customHeight="1" x14ac:dyDescent="0.15">
      <c r="B38" s="4"/>
      <c r="K38" s="455" t="s">
        <v>638</v>
      </c>
      <c r="L38" s="455"/>
      <c r="M38" s="455"/>
      <c r="N38" s="455"/>
      <c r="O38" s="455"/>
      <c r="P38" s="282"/>
    </row>
    <row r="39" spans="1:16" ht="15" customHeight="1" x14ac:dyDescent="0.15">
      <c r="B39" s="2"/>
      <c r="K39" s="282"/>
      <c r="L39" s="455" t="s">
        <v>639</v>
      </c>
      <c r="M39" s="455"/>
      <c r="N39" s="455"/>
      <c r="O39" s="455"/>
      <c r="P39" s="455"/>
    </row>
    <row r="40" spans="1:16" ht="15" customHeight="1" x14ac:dyDescent="0.15">
      <c r="B40" s="2"/>
      <c r="K40" s="282"/>
      <c r="L40" s="312" t="s">
        <v>640</v>
      </c>
      <c r="M40" s="282"/>
      <c r="N40" s="282"/>
      <c r="O40" s="282"/>
      <c r="P40" s="282"/>
    </row>
    <row r="41" spans="1:16" ht="15" customHeight="1" x14ac:dyDescent="0.15">
      <c r="B41" s="2"/>
      <c r="K41" s="14" t="s">
        <v>657</v>
      </c>
      <c r="L41" s="14"/>
      <c r="M41" s="14"/>
      <c r="N41" s="14"/>
    </row>
    <row r="42" spans="1:16" x14ac:dyDescent="0.15">
      <c r="B42" s="2"/>
      <c r="N42" s="25" t="s">
        <v>490</v>
      </c>
    </row>
    <row r="49" spans="1:14" x14ac:dyDescent="0.15">
      <c r="A49" s="183"/>
      <c r="N49" s="178"/>
    </row>
    <row r="50" spans="1:14" x14ac:dyDescent="0.15">
      <c r="A50" s="183"/>
      <c r="N50" s="178"/>
    </row>
    <row r="51" spans="1:14" x14ac:dyDescent="0.15">
      <c r="A51" s="183"/>
      <c r="N51" s="178"/>
    </row>
  </sheetData>
  <mergeCells count="62">
    <mergeCell ref="J1:P1"/>
    <mergeCell ref="A1:I1"/>
    <mergeCell ref="L4:L5"/>
    <mergeCell ref="M4:M5"/>
    <mergeCell ref="N4:N5"/>
    <mergeCell ref="O4:O5"/>
    <mergeCell ref="P4:P5"/>
    <mergeCell ref="L3:N3"/>
    <mergeCell ref="O3:P3"/>
    <mergeCell ref="I4:I5"/>
    <mergeCell ref="J4:J5"/>
    <mergeCell ref="A3:A5"/>
    <mergeCell ref="C3:E3"/>
    <mergeCell ref="C4:C5"/>
    <mergeCell ref="E4:E5"/>
    <mergeCell ref="F4:F5"/>
    <mergeCell ref="G4:G5"/>
    <mergeCell ref="H4:H5"/>
    <mergeCell ref="F28:G28"/>
    <mergeCell ref="F29:G29"/>
    <mergeCell ref="A23:I23"/>
    <mergeCell ref="H26:I26"/>
    <mergeCell ref="F26:G26"/>
    <mergeCell ref="D26:E26"/>
    <mergeCell ref="B26:C26"/>
    <mergeCell ref="B25:E25"/>
    <mergeCell ref="F25:I25"/>
    <mergeCell ref="A25:A26"/>
    <mergeCell ref="D4:D5"/>
    <mergeCell ref="B3:B5"/>
    <mergeCell ref="F3:I3"/>
    <mergeCell ref="F30:G30"/>
    <mergeCell ref="F32:G32"/>
    <mergeCell ref="H28:I28"/>
    <mergeCell ref="H29:I29"/>
    <mergeCell ref="H30:I30"/>
    <mergeCell ref="H32:I32"/>
    <mergeCell ref="F31:G31"/>
    <mergeCell ref="H31:I31"/>
    <mergeCell ref="D32:E32"/>
    <mergeCell ref="B28:C28"/>
    <mergeCell ref="B29:C29"/>
    <mergeCell ref="B30:C30"/>
    <mergeCell ref="B32:C32"/>
    <mergeCell ref="B31:C31"/>
    <mergeCell ref="D31:E31"/>
    <mergeCell ref="D28:E28"/>
    <mergeCell ref="D29:E29"/>
    <mergeCell ref="D30:E30"/>
    <mergeCell ref="L13:P13"/>
    <mergeCell ref="L14:P14"/>
    <mergeCell ref="L15:P15"/>
    <mergeCell ref="J23:P23"/>
    <mergeCell ref="J25:L25"/>
    <mergeCell ref="L16:P16"/>
    <mergeCell ref="L17:P17"/>
    <mergeCell ref="L39:P39"/>
    <mergeCell ref="K34:O34"/>
    <mergeCell ref="K35:O35"/>
    <mergeCell ref="K36:O36"/>
    <mergeCell ref="K37:O37"/>
    <mergeCell ref="K38:O38"/>
  </mergeCells>
  <phoneticPr fontId="29"/>
  <pageMargins left="0.78740157480314965" right="0.78740157480314965" top="0.98425196850393704" bottom="0.98425196850393704" header="0.51181102362204722" footer="0.51181102362204722"/>
  <pageSetup paperSize="9" scale="95" firstPageNumber="224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zoomScale="90" zoomScaleNormal="90" zoomScaleSheetLayoutView="90" workbookViewId="0">
      <selection activeCell="W48" sqref="W48"/>
    </sheetView>
  </sheetViews>
  <sheetFormatPr defaultRowHeight="13.5" x14ac:dyDescent="0.15"/>
  <cols>
    <col min="1" max="1" width="8.125" style="25" customWidth="1"/>
    <col min="2" max="2" width="9.375" style="25" customWidth="1"/>
    <col min="3" max="3" width="7.5" style="25" customWidth="1"/>
    <col min="4" max="4" width="7.875" style="25" customWidth="1"/>
    <col min="5" max="5" width="7.625" style="25" customWidth="1"/>
    <col min="6" max="6" width="7.875" style="25" customWidth="1"/>
    <col min="7" max="7" width="7.625" style="25" customWidth="1"/>
    <col min="8" max="10" width="7.875" style="25" customWidth="1"/>
    <col min="11" max="11" width="7.625" style="25" customWidth="1"/>
    <col min="12" max="12" width="7.5" style="25" customWidth="1"/>
    <col min="13" max="13" width="6.75" style="25" customWidth="1"/>
    <col min="14" max="14" width="7.375" style="25" customWidth="1"/>
    <col min="15" max="15" width="6.375" style="25" customWidth="1"/>
    <col min="16" max="16" width="7.75" style="25" customWidth="1"/>
    <col min="17" max="17" width="6.375" style="25" customWidth="1"/>
    <col min="18" max="18" width="8.25" style="25" customWidth="1"/>
    <col min="19" max="19" width="8.125" style="25" customWidth="1"/>
    <col min="20" max="21" width="7.25" style="25" customWidth="1"/>
    <col min="22" max="22" width="8.125" style="25" customWidth="1"/>
    <col min="23" max="23" width="7.75" style="25" customWidth="1"/>
    <col min="24" max="27" width="6.5" style="25" customWidth="1"/>
    <col min="28" max="16384" width="9" style="25"/>
  </cols>
  <sheetData>
    <row r="1" spans="1:23" ht="21" customHeight="1" x14ac:dyDescent="0.15">
      <c r="A1" s="382" t="s">
        <v>697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69" t="s">
        <v>322</v>
      </c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x14ac:dyDescent="0.15">
      <c r="B2" s="2"/>
      <c r="W2" s="17" t="s">
        <v>562</v>
      </c>
    </row>
    <row r="3" spans="1:23" ht="16.5" customHeight="1" x14ac:dyDescent="0.15">
      <c r="A3" s="357" t="s">
        <v>265</v>
      </c>
      <c r="B3" s="359"/>
      <c r="C3" s="359"/>
      <c r="D3" s="359" t="s">
        <v>266</v>
      </c>
      <c r="E3" s="359"/>
      <c r="F3" s="359"/>
      <c r="G3" s="359"/>
      <c r="H3" s="359"/>
      <c r="I3" s="359"/>
      <c r="J3" s="359"/>
      <c r="K3" s="359"/>
      <c r="L3" s="432" t="s">
        <v>272</v>
      </c>
      <c r="M3" s="431"/>
      <c r="N3" s="432"/>
      <c r="O3" s="432"/>
      <c r="P3" s="432"/>
      <c r="Q3" s="432"/>
      <c r="R3" s="432"/>
      <c r="S3" s="432"/>
      <c r="T3" s="432"/>
      <c r="U3" s="432"/>
      <c r="V3" s="432"/>
      <c r="W3" s="433"/>
    </row>
    <row r="4" spans="1:23" ht="16.5" customHeight="1" x14ac:dyDescent="0.15">
      <c r="A4" s="357"/>
      <c r="B4" s="359"/>
      <c r="C4" s="359"/>
      <c r="D4" s="359" t="s">
        <v>267</v>
      </c>
      <c r="E4" s="359"/>
      <c r="F4" s="359" t="s">
        <v>268</v>
      </c>
      <c r="G4" s="359"/>
      <c r="H4" s="359" t="s">
        <v>258</v>
      </c>
      <c r="I4" s="359"/>
      <c r="J4" s="359" t="s">
        <v>268</v>
      </c>
      <c r="K4" s="359"/>
      <c r="L4" s="359" t="s">
        <v>267</v>
      </c>
      <c r="M4" s="357"/>
      <c r="N4" s="359"/>
      <c r="O4" s="359" t="s">
        <v>268</v>
      </c>
      <c r="P4" s="359"/>
      <c r="Q4" s="359"/>
      <c r="R4" s="359" t="s">
        <v>273</v>
      </c>
      <c r="S4" s="359"/>
      <c r="T4" s="359"/>
      <c r="U4" s="359" t="s">
        <v>268</v>
      </c>
      <c r="V4" s="359"/>
      <c r="W4" s="374"/>
    </row>
    <row r="5" spans="1:23" s="153" customFormat="1" ht="22.7" customHeight="1" x14ac:dyDescent="0.15">
      <c r="A5" s="466" t="s">
        <v>269</v>
      </c>
      <c r="B5" s="466"/>
      <c r="C5" s="467"/>
      <c r="D5" s="481" t="s">
        <v>569</v>
      </c>
      <c r="E5" s="472"/>
      <c r="F5" s="463">
        <v>1</v>
      </c>
      <c r="G5" s="463"/>
      <c r="H5" s="472" t="s">
        <v>570</v>
      </c>
      <c r="I5" s="472"/>
      <c r="J5" s="473">
        <v>1</v>
      </c>
      <c r="K5" s="473"/>
      <c r="L5" s="474">
        <v>345997</v>
      </c>
      <c r="M5" s="475"/>
      <c r="O5" s="463">
        <v>1</v>
      </c>
      <c r="P5" s="463"/>
      <c r="Q5" s="463"/>
      <c r="R5" s="298"/>
      <c r="S5" s="299">
        <v>387712</v>
      </c>
      <c r="T5" s="298"/>
      <c r="U5" s="300"/>
      <c r="V5" s="463">
        <v>1</v>
      </c>
      <c r="W5" s="463"/>
    </row>
    <row r="6" spans="1:23" s="282" customFormat="1" ht="7.15" customHeight="1" x14ac:dyDescent="0.15">
      <c r="A6" s="468"/>
      <c r="B6" s="468"/>
      <c r="C6" s="469"/>
      <c r="D6" s="301"/>
      <c r="E6" s="302"/>
      <c r="F6" s="303"/>
      <c r="G6" s="304"/>
      <c r="H6" s="301"/>
      <c r="I6" s="302"/>
      <c r="J6" s="303"/>
      <c r="K6" s="304"/>
      <c r="L6" s="277"/>
      <c r="M6" s="277"/>
      <c r="N6" s="126"/>
      <c r="O6" s="305"/>
      <c r="P6" s="306"/>
      <c r="Q6" s="153"/>
      <c r="R6" s="225"/>
      <c r="S6" s="225"/>
      <c r="T6" s="307"/>
      <c r="U6" s="306"/>
      <c r="V6" s="306"/>
      <c r="W6" s="153"/>
    </row>
    <row r="7" spans="1:23" s="282" customFormat="1" ht="17.100000000000001" customHeight="1" x14ac:dyDescent="0.15">
      <c r="A7" s="470" t="s">
        <v>383</v>
      </c>
      <c r="B7" s="470"/>
      <c r="C7" s="471"/>
      <c r="D7" s="477" t="s">
        <v>571</v>
      </c>
      <c r="E7" s="465"/>
      <c r="F7" s="438" t="s">
        <v>484</v>
      </c>
      <c r="G7" s="438"/>
      <c r="H7" s="438" t="s">
        <v>572</v>
      </c>
      <c r="I7" s="438"/>
      <c r="J7" s="438" t="s">
        <v>573</v>
      </c>
      <c r="K7" s="438"/>
      <c r="L7" s="434">
        <v>6331</v>
      </c>
      <c r="M7" s="434"/>
      <c r="N7" s="126"/>
      <c r="O7" s="438" t="s">
        <v>574</v>
      </c>
      <c r="P7" s="438"/>
      <c r="Q7" s="438"/>
      <c r="R7" s="275"/>
      <c r="S7" s="278">
        <v>1320</v>
      </c>
      <c r="T7" s="275"/>
      <c r="U7" s="15"/>
      <c r="V7" s="438" t="s">
        <v>575</v>
      </c>
      <c r="W7" s="438"/>
    </row>
    <row r="8" spans="1:23" s="282" customFormat="1" ht="17.100000000000001" customHeight="1" x14ac:dyDescent="0.15">
      <c r="A8" s="470" t="s">
        <v>384</v>
      </c>
      <c r="B8" s="470"/>
      <c r="C8" s="471"/>
      <c r="D8" s="477" t="s">
        <v>576</v>
      </c>
      <c r="E8" s="465"/>
      <c r="F8" s="482">
        <v>4</v>
      </c>
      <c r="G8" s="482"/>
      <c r="H8" s="438" t="s">
        <v>577</v>
      </c>
      <c r="I8" s="438"/>
      <c r="J8" s="438" t="s">
        <v>578</v>
      </c>
      <c r="K8" s="438"/>
      <c r="L8" s="427">
        <v>1990</v>
      </c>
      <c r="M8" s="427"/>
      <c r="N8" s="125"/>
      <c r="O8" s="465" t="s">
        <v>579</v>
      </c>
      <c r="P8" s="465"/>
      <c r="Q8" s="465"/>
      <c r="R8" s="274"/>
      <c r="S8" s="277">
        <v>1403</v>
      </c>
      <c r="T8" s="274"/>
      <c r="U8" s="32"/>
      <c r="V8" s="465" t="s">
        <v>580</v>
      </c>
      <c r="W8" s="465"/>
    </row>
    <row r="9" spans="1:23" s="282" customFormat="1" ht="17.100000000000001" customHeight="1" x14ac:dyDescent="0.15">
      <c r="A9" s="470" t="s">
        <v>385</v>
      </c>
      <c r="B9" s="470"/>
      <c r="C9" s="471"/>
      <c r="D9" s="477" t="s">
        <v>581</v>
      </c>
      <c r="E9" s="465"/>
      <c r="F9" s="438" t="s">
        <v>582</v>
      </c>
      <c r="G9" s="438"/>
      <c r="H9" s="438" t="s">
        <v>583</v>
      </c>
      <c r="I9" s="438"/>
      <c r="J9" s="438" t="s">
        <v>584</v>
      </c>
      <c r="K9" s="438"/>
      <c r="L9" s="427">
        <v>11726</v>
      </c>
      <c r="M9" s="427"/>
      <c r="N9" s="125"/>
      <c r="O9" s="465" t="s">
        <v>585</v>
      </c>
      <c r="P9" s="465"/>
      <c r="Q9" s="465"/>
      <c r="R9" s="274"/>
      <c r="S9" s="277">
        <v>5058</v>
      </c>
      <c r="T9" s="274"/>
      <c r="U9" s="32"/>
      <c r="V9" s="465" t="s">
        <v>586</v>
      </c>
      <c r="W9" s="465"/>
    </row>
    <row r="10" spans="1:23" s="282" customFormat="1" ht="17.100000000000001" customHeight="1" x14ac:dyDescent="0.15">
      <c r="A10" s="470" t="s">
        <v>386</v>
      </c>
      <c r="B10" s="470"/>
      <c r="C10" s="471"/>
      <c r="D10" s="477" t="s">
        <v>587</v>
      </c>
      <c r="E10" s="465"/>
      <c r="F10" s="438" t="s">
        <v>588</v>
      </c>
      <c r="G10" s="438"/>
      <c r="H10" s="438" t="s">
        <v>589</v>
      </c>
      <c r="I10" s="438"/>
      <c r="J10" s="438" t="s">
        <v>590</v>
      </c>
      <c r="K10" s="438"/>
      <c r="L10" s="427">
        <v>13952</v>
      </c>
      <c r="M10" s="427"/>
      <c r="N10" s="125"/>
      <c r="O10" s="465" t="s">
        <v>591</v>
      </c>
      <c r="P10" s="465"/>
      <c r="Q10" s="465"/>
      <c r="R10" s="274"/>
      <c r="S10" s="277">
        <v>9079</v>
      </c>
      <c r="T10" s="274"/>
      <c r="U10" s="32"/>
      <c r="V10" s="465" t="s">
        <v>592</v>
      </c>
      <c r="W10" s="465"/>
    </row>
    <row r="11" spans="1:23" s="282" customFormat="1" ht="17.100000000000001" customHeight="1" x14ac:dyDescent="0.15">
      <c r="A11" s="470" t="s">
        <v>387</v>
      </c>
      <c r="B11" s="470"/>
      <c r="C11" s="471"/>
      <c r="D11" s="477" t="s">
        <v>593</v>
      </c>
      <c r="E11" s="465"/>
      <c r="F11" s="438" t="s">
        <v>594</v>
      </c>
      <c r="G11" s="438"/>
      <c r="H11" s="438" t="s">
        <v>595</v>
      </c>
      <c r="I11" s="438"/>
      <c r="J11" s="438" t="s">
        <v>596</v>
      </c>
      <c r="K11" s="438"/>
      <c r="L11" s="427">
        <v>26909</v>
      </c>
      <c r="M11" s="427"/>
      <c r="N11" s="125"/>
      <c r="O11" s="465" t="s">
        <v>597</v>
      </c>
      <c r="P11" s="465"/>
      <c r="Q11" s="465"/>
      <c r="R11" s="274"/>
      <c r="S11" s="277">
        <v>20179</v>
      </c>
      <c r="T11" s="274"/>
      <c r="U11" s="32"/>
      <c r="V11" s="465" t="s">
        <v>598</v>
      </c>
      <c r="W11" s="465"/>
    </row>
    <row r="12" spans="1:23" s="282" customFormat="1" ht="17.100000000000001" customHeight="1" x14ac:dyDescent="0.15">
      <c r="A12" s="470" t="s">
        <v>388</v>
      </c>
      <c r="B12" s="470"/>
      <c r="C12" s="471"/>
      <c r="D12" s="477" t="s">
        <v>599</v>
      </c>
      <c r="E12" s="465"/>
      <c r="F12" s="438" t="s">
        <v>600</v>
      </c>
      <c r="G12" s="438"/>
      <c r="H12" s="438" t="s">
        <v>601</v>
      </c>
      <c r="I12" s="438"/>
      <c r="J12" s="438" t="s">
        <v>602</v>
      </c>
      <c r="K12" s="438"/>
      <c r="L12" s="427">
        <v>7613</v>
      </c>
      <c r="M12" s="427"/>
      <c r="N12" s="125"/>
      <c r="O12" s="465" t="s">
        <v>603</v>
      </c>
      <c r="P12" s="465"/>
      <c r="Q12" s="465"/>
      <c r="R12" s="274"/>
      <c r="S12" s="277">
        <v>7336</v>
      </c>
      <c r="T12" s="274"/>
      <c r="U12" s="32"/>
      <c r="V12" s="465" t="s">
        <v>604</v>
      </c>
      <c r="W12" s="465"/>
    </row>
    <row r="13" spans="1:23" s="282" customFormat="1" ht="17.100000000000001" customHeight="1" x14ac:dyDescent="0.15">
      <c r="A13" s="470" t="s">
        <v>389</v>
      </c>
      <c r="B13" s="470"/>
      <c r="C13" s="471"/>
      <c r="D13" s="477" t="s">
        <v>605</v>
      </c>
      <c r="E13" s="465"/>
      <c r="F13" s="438" t="s">
        <v>499</v>
      </c>
      <c r="G13" s="438"/>
      <c r="H13" s="438" t="s">
        <v>606</v>
      </c>
      <c r="I13" s="438"/>
      <c r="J13" s="438" t="s">
        <v>607</v>
      </c>
      <c r="K13" s="438"/>
      <c r="L13" s="427">
        <v>6968</v>
      </c>
      <c r="M13" s="427"/>
      <c r="N13" s="125"/>
      <c r="O13" s="465" t="s">
        <v>573</v>
      </c>
      <c r="P13" s="465"/>
      <c r="Q13" s="465"/>
      <c r="R13" s="274"/>
      <c r="S13" s="277">
        <v>7199</v>
      </c>
      <c r="T13" s="274"/>
      <c r="U13" s="32"/>
      <c r="V13" s="465" t="s">
        <v>604</v>
      </c>
      <c r="W13" s="465"/>
    </row>
    <row r="14" spans="1:23" s="282" customFormat="1" ht="17.100000000000001" customHeight="1" x14ac:dyDescent="0.15">
      <c r="A14" s="470" t="s">
        <v>390</v>
      </c>
      <c r="B14" s="470"/>
      <c r="C14" s="471"/>
      <c r="D14" s="477" t="s">
        <v>608</v>
      </c>
      <c r="E14" s="465"/>
      <c r="F14" s="482">
        <v>8</v>
      </c>
      <c r="G14" s="482"/>
      <c r="H14" s="438" t="s">
        <v>609</v>
      </c>
      <c r="I14" s="438"/>
      <c r="J14" s="438" t="s">
        <v>500</v>
      </c>
      <c r="K14" s="438"/>
      <c r="L14" s="427">
        <v>11901</v>
      </c>
      <c r="M14" s="427"/>
      <c r="N14" s="125"/>
      <c r="O14" s="465" t="s">
        <v>585</v>
      </c>
      <c r="P14" s="465"/>
      <c r="Q14" s="465"/>
      <c r="R14" s="274"/>
      <c r="S14" s="277">
        <v>12334</v>
      </c>
      <c r="T14" s="274"/>
      <c r="U14" s="32"/>
      <c r="V14" s="465" t="s">
        <v>610</v>
      </c>
      <c r="W14" s="465"/>
    </row>
    <row r="15" spans="1:23" s="282" customFormat="1" ht="17.100000000000001" customHeight="1" x14ac:dyDescent="0.15">
      <c r="A15" s="470" t="s">
        <v>391</v>
      </c>
      <c r="B15" s="470"/>
      <c r="C15" s="471"/>
      <c r="D15" s="477" t="s">
        <v>611</v>
      </c>
      <c r="E15" s="465"/>
      <c r="F15" s="438" t="s">
        <v>612</v>
      </c>
      <c r="G15" s="438"/>
      <c r="H15" s="438" t="s">
        <v>613</v>
      </c>
      <c r="I15" s="438"/>
      <c r="J15" s="438" t="s">
        <v>467</v>
      </c>
      <c r="K15" s="438"/>
      <c r="L15" s="427">
        <v>2222</v>
      </c>
      <c r="M15" s="427"/>
      <c r="N15" s="125"/>
      <c r="O15" s="465" t="s">
        <v>579</v>
      </c>
      <c r="P15" s="465"/>
      <c r="Q15" s="465"/>
      <c r="R15" s="274"/>
      <c r="S15" s="277">
        <v>1303</v>
      </c>
      <c r="T15" s="274"/>
      <c r="U15" s="32"/>
      <c r="V15" s="465" t="s">
        <v>575</v>
      </c>
      <c r="W15" s="465"/>
    </row>
    <row r="16" spans="1:23" s="282" customFormat="1" ht="17.100000000000001" customHeight="1" x14ac:dyDescent="0.15">
      <c r="A16" s="470" t="s">
        <v>392</v>
      </c>
      <c r="B16" s="470"/>
      <c r="C16" s="471"/>
      <c r="D16" s="477" t="s">
        <v>614</v>
      </c>
      <c r="E16" s="465"/>
      <c r="F16" s="438" t="s">
        <v>615</v>
      </c>
      <c r="G16" s="438"/>
      <c r="H16" s="438" t="s">
        <v>616</v>
      </c>
      <c r="I16" s="438"/>
      <c r="J16" s="438" t="s">
        <v>617</v>
      </c>
      <c r="K16" s="438"/>
      <c r="L16" s="427">
        <v>122236</v>
      </c>
      <c r="M16" s="427"/>
      <c r="N16" s="125"/>
      <c r="O16" s="465" t="s">
        <v>618</v>
      </c>
      <c r="P16" s="465"/>
      <c r="Q16" s="465"/>
      <c r="R16" s="274"/>
      <c r="S16" s="277">
        <v>77002</v>
      </c>
      <c r="T16" s="274"/>
      <c r="U16" s="32"/>
      <c r="V16" s="465" t="s">
        <v>619</v>
      </c>
      <c r="W16" s="465"/>
    </row>
    <row r="17" spans="1:27" s="282" customFormat="1" ht="17.100000000000001" customHeight="1" x14ac:dyDescent="0.15">
      <c r="A17" s="470" t="s">
        <v>393</v>
      </c>
      <c r="B17" s="470"/>
      <c r="C17" s="471"/>
      <c r="D17" s="477" t="s">
        <v>620</v>
      </c>
      <c r="E17" s="465"/>
      <c r="F17" s="438" t="s">
        <v>621</v>
      </c>
      <c r="G17" s="438"/>
      <c r="H17" s="438" t="s">
        <v>622</v>
      </c>
      <c r="I17" s="438"/>
      <c r="J17" s="438" t="s">
        <v>501</v>
      </c>
      <c r="K17" s="438"/>
      <c r="L17" s="427" t="s">
        <v>8</v>
      </c>
      <c r="M17" s="427"/>
      <c r="N17" s="125"/>
      <c r="O17" s="465" t="s">
        <v>465</v>
      </c>
      <c r="P17" s="465"/>
      <c r="Q17" s="465"/>
      <c r="R17" s="274"/>
      <c r="S17" s="277" t="s">
        <v>8</v>
      </c>
      <c r="T17" s="274"/>
      <c r="U17" s="32"/>
      <c r="V17" s="465" t="s">
        <v>468</v>
      </c>
      <c r="W17" s="465"/>
    </row>
    <row r="18" spans="1:27" s="282" customFormat="1" ht="17.100000000000001" customHeight="1" x14ac:dyDescent="0.15">
      <c r="A18" s="470" t="s">
        <v>394</v>
      </c>
      <c r="B18" s="470"/>
      <c r="C18" s="471"/>
      <c r="D18" s="477" t="s">
        <v>623</v>
      </c>
      <c r="E18" s="465"/>
      <c r="F18" s="438" t="s">
        <v>624</v>
      </c>
      <c r="G18" s="438"/>
      <c r="H18" s="438" t="s">
        <v>625</v>
      </c>
      <c r="I18" s="438"/>
      <c r="J18" s="438" t="s">
        <v>590</v>
      </c>
      <c r="K18" s="438"/>
      <c r="L18" s="427" t="s">
        <v>8</v>
      </c>
      <c r="M18" s="427"/>
      <c r="N18" s="125"/>
      <c r="O18" s="465" t="s">
        <v>465</v>
      </c>
      <c r="P18" s="465"/>
      <c r="Q18" s="465"/>
      <c r="R18" s="274"/>
      <c r="S18" s="277" t="s">
        <v>8</v>
      </c>
      <c r="T18" s="274"/>
      <c r="U18" s="32"/>
      <c r="V18" s="465" t="s">
        <v>468</v>
      </c>
      <c r="W18" s="465"/>
    </row>
    <row r="19" spans="1:27" s="282" customFormat="1" ht="17.100000000000001" customHeight="1" x14ac:dyDescent="0.15">
      <c r="A19" s="470" t="s">
        <v>395</v>
      </c>
      <c r="B19" s="470"/>
      <c r="C19" s="471"/>
      <c r="D19" s="477" t="s">
        <v>626</v>
      </c>
      <c r="E19" s="465"/>
      <c r="F19" s="438" t="s">
        <v>485</v>
      </c>
      <c r="G19" s="438"/>
      <c r="H19" s="438" t="s">
        <v>627</v>
      </c>
      <c r="I19" s="438"/>
      <c r="J19" s="438" t="s">
        <v>628</v>
      </c>
      <c r="K19" s="438"/>
      <c r="L19" s="427" t="s">
        <v>8</v>
      </c>
      <c r="M19" s="427"/>
      <c r="N19" s="125"/>
      <c r="O19" s="465" t="s">
        <v>465</v>
      </c>
      <c r="P19" s="465"/>
      <c r="Q19" s="465"/>
      <c r="R19" s="274"/>
      <c r="S19" s="277" t="s">
        <v>8</v>
      </c>
      <c r="T19" s="274"/>
      <c r="U19" s="32"/>
      <c r="V19" s="465" t="s">
        <v>468</v>
      </c>
      <c r="W19" s="465"/>
    </row>
    <row r="20" spans="1:27" s="282" customFormat="1" ht="17.100000000000001" customHeight="1" x14ac:dyDescent="0.15">
      <c r="A20" s="470" t="s">
        <v>396</v>
      </c>
      <c r="B20" s="470"/>
      <c r="C20" s="471"/>
      <c r="D20" s="477" t="s">
        <v>453</v>
      </c>
      <c r="E20" s="465"/>
      <c r="F20" s="438" t="s">
        <v>434</v>
      </c>
      <c r="G20" s="438"/>
      <c r="H20" s="438" t="s">
        <v>481</v>
      </c>
      <c r="I20" s="438"/>
      <c r="J20" s="438" t="s">
        <v>465</v>
      </c>
      <c r="K20" s="438"/>
      <c r="L20" s="427">
        <v>130707</v>
      </c>
      <c r="M20" s="427"/>
      <c r="N20" s="125"/>
      <c r="O20" s="465" t="s">
        <v>629</v>
      </c>
      <c r="P20" s="465"/>
      <c r="Q20" s="465"/>
      <c r="R20" s="274"/>
      <c r="S20" s="277">
        <v>238568</v>
      </c>
      <c r="T20" s="274"/>
      <c r="U20" s="32"/>
      <c r="V20" s="465" t="s">
        <v>630</v>
      </c>
      <c r="W20" s="465"/>
    </row>
    <row r="21" spans="1:27" s="282" customFormat="1" ht="17.100000000000001" customHeight="1" x14ac:dyDescent="0.15">
      <c r="A21" s="470" t="s">
        <v>397</v>
      </c>
      <c r="B21" s="470"/>
      <c r="C21" s="471"/>
      <c r="D21" s="477" t="s">
        <v>453</v>
      </c>
      <c r="E21" s="465"/>
      <c r="F21" s="438" t="s">
        <v>8</v>
      </c>
      <c r="G21" s="438"/>
      <c r="H21" s="465" t="s">
        <v>482</v>
      </c>
      <c r="I21" s="465"/>
      <c r="J21" s="465" t="s">
        <v>465</v>
      </c>
      <c r="K21" s="465"/>
      <c r="L21" s="427">
        <v>2788</v>
      </c>
      <c r="M21" s="427"/>
      <c r="N21" s="125"/>
      <c r="O21" s="465" t="s">
        <v>631</v>
      </c>
      <c r="P21" s="465"/>
      <c r="Q21" s="465"/>
      <c r="R21" s="274"/>
      <c r="S21" s="277">
        <v>6829</v>
      </c>
      <c r="T21" s="274"/>
      <c r="U21" s="32"/>
      <c r="V21" s="465" t="s">
        <v>574</v>
      </c>
      <c r="W21" s="465"/>
    </row>
    <row r="22" spans="1:27" s="282" customFormat="1" ht="17.100000000000001" customHeight="1" x14ac:dyDescent="0.15">
      <c r="A22" s="479" t="s">
        <v>398</v>
      </c>
      <c r="B22" s="479"/>
      <c r="C22" s="480"/>
      <c r="D22" s="478" t="s">
        <v>632</v>
      </c>
      <c r="E22" s="476"/>
      <c r="F22" s="476" t="s">
        <v>633</v>
      </c>
      <c r="G22" s="476"/>
      <c r="H22" s="476" t="s">
        <v>634</v>
      </c>
      <c r="I22" s="476"/>
      <c r="J22" s="476" t="s">
        <v>635</v>
      </c>
      <c r="K22" s="476"/>
      <c r="L22" s="464">
        <v>654</v>
      </c>
      <c r="M22" s="464"/>
      <c r="N22" s="308"/>
      <c r="O22" s="476" t="s">
        <v>636</v>
      </c>
      <c r="P22" s="476"/>
      <c r="Q22" s="476"/>
      <c r="R22" s="309"/>
      <c r="S22" s="310">
        <v>102</v>
      </c>
      <c r="T22" s="309"/>
      <c r="U22" s="311"/>
      <c r="V22" s="476" t="s">
        <v>637</v>
      </c>
      <c r="W22" s="476"/>
    </row>
    <row r="23" spans="1:27" x14ac:dyDescent="0.15">
      <c r="B23" s="2"/>
      <c r="W23" s="17" t="s">
        <v>264</v>
      </c>
    </row>
    <row r="24" spans="1:27" x14ac:dyDescent="0.15">
      <c r="B24" s="2"/>
    </row>
    <row r="25" spans="1:27" x14ac:dyDescent="0.15">
      <c r="B25" s="2"/>
      <c r="J25" s="6"/>
      <c r="K25" s="6"/>
      <c r="L25" s="6"/>
      <c r="M25" s="6"/>
    </row>
    <row r="26" spans="1:27" x14ac:dyDescent="0.15">
      <c r="B26" s="2"/>
    </row>
    <row r="27" spans="1:27" ht="20.25" customHeight="1" x14ac:dyDescent="0.15">
      <c r="A27" s="382" t="s">
        <v>698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5" t="s">
        <v>321</v>
      </c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</row>
    <row r="28" spans="1:27" x14ac:dyDescent="0.15">
      <c r="B28" s="2"/>
      <c r="L28" s="2"/>
    </row>
    <row r="29" spans="1:27" ht="17.100000000000001" customHeight="1" x14ac:dyDescent="0.15">
      <c r="A29" s="357" t="s">
        <v>1</v>
      </c>
      <c r="B29" s="359" t="s">
        <v>154</v>
      </c>
      <c r="C29" s="360"/>
      <c r="D29" s="359" t="s">
        <v>270</v>
      </c>
      <c r="E29" s="360"/>
      <c r="F29" s="359" t="s">
        <v>401</v>
      </c>
      <c r="G29" s="359"/>
      <c r="H29" s="359"/>
      <c r="I29" s="359"/>
      <c r="J29" s="359"/>
      <c r="K29" s="374"/>
      <c r="L29" s="448" t="s">
        <v>402</v>
      </c>
      <c r="M29" s="448"/>
      <c r="N29" s="448"/>
      <c r="O29" s="448"/>
      <c r="P29" s="448"/>
      <c r="Q29" s="448"/>
      <c r="R29" s="448"/>
      <c r="S29" s="449"/>
      <c r="T29" s="359" t="s">
        <v>274</v>
      </c>
      <c r="U29" s="359"/>
      <c r="V29" s="359"/>
      <c r="W29" s="374" t="s">
        <v>275</v>
      </c>
      <c r="X29" s="20"/>
      <c r="Y29" s="20"/>
      <c r="Z29" s="20"/>
      <c r="AA29" s="20"/>
    </row>
    <row r="30" spans="1:27" ht="17.100000000000001" customHeight="1" x14ac:dyDescent="0.15">
      <c r="A30" s="358"/>
      <c r="B30" s="360"/>
      <c r="C30" s="360"/>
      <c r="D30" s="360"/>
      <c r="E30" s="360"/>
      <c r="F30" s="359" t="s">
        <v>271</v>
      </c>
      <c r="G30" s="359"/>
      <c r="H30" s="359" t="s">
        <v>400</v>
      </c>
      <c r="I30" s="360"/>
      <c r="J30" s="359" t="s">
        <v>399</v>
      </c>
      <c r="K30" s="360"/>
      <c r="L30" s="359" t="s">
        <v>276</v>
      </c>
      <c r="M30" s="359"/>
      <c r="N30" s="359" t="s">
        <v>277</v>
      </c>
      <c r="O30" s="359"/>
      <c r="P30" s="359" t="s">
        <v>278</v>
      </c>
      <c r="Q30" s="359"/>
      <c r="R30" s="359" t="s">
        <v>279</v>
      </c>
      <c r="S30" s="359"/>
      <c r="T30" s="108" t="s">
        <v>231</v>
      </c>
      <c r="U30" s="87" t="s">
        <v>430</v>
      </c>
      <c r="V30" s="87" t="s">
        <v>280</v>
      </c>
      <c r="W30" s="373"/>
      <c r="X30" s="27"/>
      <c r="Y30" s="21"/>
      <c r="Z30" s="21"/>
      <c r="AA30" s="21"/>
    </row>
    <row r="31" spans="1:27" ht="16.5" customHeight="1" x14ac:dyDescent="0.15">
      <c r="A31" s="358"/>
      <c r="B31" s="87" t="s">
        <v>258</v>
      </c>
      <c r="C31" s="87" t="s">
        <v>217</v>
      </c>
      <c r="D31" s="87" t="s">
        <v>258</v>
      </c>
      <c r="E31" s="87" t="s">
        <v>217</v>
      </c>
      <c r="F31" s="87" t="s">
        <v>258</v>
      </c>
      <c r="G31" s="87" t="s">
        <v>217</v>
      </c>
      <c r="H31" s="87" t="s">
        <v>258</v>
      </c>
      <c r="I31" s="87" t="s">
        <v>217</v>
      </c>
      <c r="J31" s="87" t="s">
        <v>258</v>
      </c>
      <c r="K31" s="87" t="s">
        <v>217</v>
      </c>
      <c r="L31" s="87" t="s">
        <v>258</v>
      </c>
      <c r="M31" s="109" t="s">
        <v>217</v>
      </c>
      <c r="N31" s="87" t="s">
        <v>258</v>
      </c>
      <c r="O31" s="109" t="s">
        <v>217</v>
      </c>
      <c r="P31" s="87" t="s">
        <v>258</v>
      </c>
      <c r="Q31" s="87" t="s">
        <v>217</v>
      </c>
      <c r="R31" s="87" t="s">
        <v>258</v>
      </c>
      <c r="S31" s="109" t="s">
        <v>217</v>
      </c>
      <c r="T31" s="87" t="s">
        <v>258</v>
      </c>
      <c r="U31" s="87" t="s">
        <v>258</v>
      </c>
      <c r="V31" s="87" t="s">
        <v>258</v>
      </c>
      <c r="W31" s="110" t="s">
        <v>258</v>
      </c>
      <c r="X31" s="27"/>
      <c r="Y31" s="21"/>
      <c r="Z31" s="21"/>
      <c r="AA31" s="21"/>
    </row>
    <row r="32" spans="1:27" ht="5.65" customHeight="1" x14ac:dyDescent="0.15">
      <c r="A32" s="1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2"/>
      <c r="N32" s="3"/>
      <c r="O32" s="32"/>
      <c r="P32" s="3"/>
      <c r="Q32" s="42"/>
      <c r="R32" s="3"/>
      <c r="S32" s="32"/>
      <c r="T32" s="3"/>
      <c r="U32" s="3"/>
      <c r="V32" s="10"/>
      <c r="W32" s="10"/>
      <c r="X32" s="30"/>
      <c r="Y32" s="32"/>
      <c r="Z32" s="32"/>
      <c r="AA32" s="32"/>
    </row>
    <row r="33" spans="1:27" s="126" customFormat="1" ht="22.7" customHeight="1" x14ac:dyDescent="0.15">
      <c r="A33" s="46" t="s">
        <v>561</v>
      </c>
      <c r="B33" s="197">
        <v>1545789</v>
      </c>
      <c r="C33" s="192">
        <v>5278</v>
      </c>
      <c r="D33" s="192">
        <v>388595</v>
      </c>
      <c r="E33" s="192">
        <v>1340</v>
      </c>
      <c r="F33" s="192">
        <v>121628</v>
      </c>
      <c r="G33" s="199" t="s">
        <v>563</v>
      </c>
      <c r="H33" s="192">
        <v>234154</v>
      </c>
      <c r="I33" s="192">
        <v>807</v>
      </c>
      <c r="J33" s="192">
        <v>133656</v>
      </c>
      <c r="K33" s="192">
        <v>461</v>
      </c>
      <c r="L33" s="192">
        <v>179027</v>
      </c>
      <c r="M33" s="192">
        <v>617</v>
      </c>
      <c r="N33" s="192">
        <v>107489</v>
      </c>
      <c r="O33" s="192">
        <v>371</v>
      </c>
      <c r="P33" s="192">
        <v>127735</v>
      </c>
      <c r="Q33" s="192">
        <v>440</v>
      </c>
      <c r="R33" s="192">
        <v>122830</v>
      </c>
      <c r="S33" s="192">
        <v>424</v>
      </c>
      <c r="T33" s="192">
        <v>8470</v>
      </c>
      <c r="U33" s="192">
        <v>13128</v>
      </c>
      <c r="V33" s="192">
        <v>9576</v>
      </c>
      <c r="W33" s="192">
        <v>99501</v>
      </c>
      <c r="X33" s="140"/>
      <c r="Y33" s="32"/>
      <c r="Z33" s="32"/>
      <c r="AA33" s="32"/>
    </row>
    <row r="34" spans="1:27" s="126" customFormat="1" ht="22.7" customHeight="1" x14ac:dyDescent="0.15">
      <c r="A34" s="47" t="s">
        <v>454</v>
      </c>
      <c r="B34" s="197">
        <v>1517898</v>
      </c>
      <c r="C34" s="192">
        <v>5158</v>
      </c>
      <c r="D34" s="192">
        <v>366732</v>
      </c>
      <c r="E34" s="192">
        <v>1260</v>
      </c>
      <c r="F34" s="192">
        <v>128123</v>
      </c>
      <c r="G34" s="199" t="s">
        <v>564</v>
      </c>
      <c r="H34" s="192">
        <v>233042</v>
      </c>
      <c r="I34" s="192">
        <v>801</v>
      </c>
      <c r="J34" s="192">
        <v>131078</v>
      </c>
      <c r="K34" s="192">
        <v>450</v>
      </c>
      <c r="L34" s="192">
        <v>177230</v>
      </c>
      <c r="M34" s="192">
        <v>609</v>
      </c>
      <c r="N34" s="192">
        <v>102309</v>
      </c>
      <c r="O34" s="192">
        <v>352</v>
      </c>
      <c r="P34" s="192">
        <v>124075</v>
      </c>
      <c r="Q34" s="192">
        <v>426</v>
      </c>
      <c r="R34" s="192">
        <v>121228</v>
      </c>
      <c r="S34" s="192">
        <v>417</v>
      </c>
      <c r="T34" s="192">
        <v>7522</v>
      </c>
      <c r="U34" s="192">
        <v>11227</v>
      </c>
      <c r="V34" s="192">
        <v>10604</v>
      </c>
      <c r="W34" s="192">
        <v>104728</v>
      </c>
      <c r="X34" s="140"/>
      <c r="Y34" s="32"/>
      <c r="Z34" s="32"/>
      <c r="AA34" s="32"/>
    </row>
    <row r="35" spans="1:27" s="126" customFormat="1" ht="22.7" customHeight="1" x14ac:dyDescent="0.15">
      <c r="A35" s="47" t="s">
        <v>471</v>
      </c>
      <c r="B35" s="197">
        <v>1464967</v>
      </c>
      <c r="C35" s="192">
        <v>5044</v>
      </c>
      <c r="D35" s="192">
        <v>350316</v>
      </c>
      <c r="E35" s="192">
        <v>1221</v>
      </c>
      <c r="F35" s="192">
        <v>121600</v>
      </c>
      <c r="G35" s="199" t="s">
        <v>565</v>
      </c>
      <c r="H35" s="192">
        <v>230218</v>
      </c>
      <c r="I35" s="192">
        <v>802</v>
      </c>
      <c r="J35" s="192">
        <v>125543</v>
      </c>
      <c r="K35" s="192">
        <v>437</v>
      </c>
      <c r="L35" s="192">
        <v>167061</v>
      </c>
      <c r="M35" s="192">
        <v>582</v>
      </c>
      <c r="N35" s="192">
        <v>98685</v>
      </c>
      <c r="O35" s="192">
        <v>344</v>
      </c>
      <c r="P35" s="192">
        <v>122563</v>
      </c>
      <c r="Q35" s="192">
        <v>427</v>
      </c>
      <c r="R35" s="192">
        <v>117621</v>
      </c>
      <c r="S35" s="192">
        <v>410</v>
      </c>
      <c r="T35" s="192">
        <v>5791</v>
      </c>
      <c r="U35" s="192">
        <v>11177</v>
      </c>
      <c r="V35" s="192">
        <v>10883</v>
      </c>
      <c r="W35" s="192">
        <v>103509</v>
      </c>
      <c r="X35" s="140"/>
      <c r="Y35" s="32"/>
      <c r="Z35" s="32"/>
      <c r="AA35" s="32"/>
    </row>
    <row r="36" spans="1:27" s="126" customFormat="1" ht="22.7" customHeight="1" x14ac:dyDescent="0.15">
      <c r="A36" s="47" t="s">
        <v>493</v>
      </c>
      <c r="B36" s="197">
        <v>1357404</v>
      </c>
      <c r="C36" s="192">
        <v>5012</v>
      </c>
      <c r="D36" s="192">
        <v>326827</v>
      </c>
      <c r="E36" s="192">
        <v>1229</v>
      </c>
      <c r="F36" s="192">
        <v>108970</v>
      </c>
      <c r="G36" s="199" t="s">
        <v>566</v>
      </c>
      <c r="H36" s="192">
        <v>219711</v>
      </c>
      <c r="I36" s="192">
        <v>826</v>
      </c>
      <c r="J36" s="192">
        <v>112841</v>
      </c>
      <c r="K36" s="192">
        <v>424</v>
      </c>
      <c r="L36" s="192">
        <v>151563</v>
      </c>
      <c r="M36" s="192">
        <v>570</v>
      </c>
      <c r="N36" s="192">
        <v>86419</v>
      </c>
      <c r="O36" s="192">
        <v>325</v>
      </c>
      <c r="P36" s="192">
        <v>112406</v>
      </c>
      <c r="Q36" s="192">
        <v>423</v>
      </c>
      <c r="R36" s="192">
        <v>108666</v>
      </c>
      <c r="S36" s="192">
        <v>409</v>
      </c>
      <c r="T36" s="192">
        <v>5299</v>
      </c>
      <c r="U36" s="192">
        <v>9582</v>
      </c>
      <c r="V36" s="192">
        <v>10625</v>
      </c>
      <c r="W36" s="192">
        <v>104495</v>
      </c>
      <c r="X36" s="140"/>
      <c r="Y36" s="32"/>
      <c r="Z36" s="32"/>
      <c r="AA36" s="32"/>
    </row>
    <row r="37" spans="1:27" s="130" customFormat="1" ht="22.7" customHeight="1" x14ac:dyDescent="0.15">
      <c r="A37" s="48" t="s">
        <v>672</v>
      </c>
      <c r="B37" s="226">
        <v>1144296</v>
      </c>
      <c r="C37" s="285">
        <v>4718</v>
      </c>
      <c r="D37" s="285">
        <v>273986</v>
      </c>
      <c r="E37" s="285">
        <v>1156</v>
      </c>
      <c r="F37" s="285">
        <v>89573</v>
      </c>
      <c r="G37" s="285">
        <v>378</v>
      </c>
      <c r="H37" s="285">
        <v>185809</v>
      </c>
      <c r="I37" s="285">
        <v>784</v>
      </c>
      <c r="J37" s="285">
        <v>93827</v>
      </c>
      <c r="K37" s="285">
        <v>396</v>
      </c>
      <c r="L37" s="285">
        <v>130147</v>
      </c>
      <c r="M37" s="285">
        <v>549</v>
      </c>
      <c r="N37" s="285">
        <v>74904</v>
      </c>
      <c r="O37" s="285">
        <v>316</v>
      </c>
      <c r="P37" s="285">
        <v>94452</v>
      </c>
      <c r="Q37" s="285">
        <v>399</v>
      </c>
      <c r="R37" s="285">
        <v>92819</v>
      </c>
      <c r="S37" s="285">
        <v>392</v>
      </c>
      <c r="T37" s="285">
        <v>4281</v>
      </c>
      <c r="U37" s="285">
        <v>7860</v>
      </c>
      <c r="V37" s="285">
        <v>9087</v>
      </c>
      <c r="W37" s="285">
        <v>87551</v>
      </c>
      <c r="X37" s="210"/>
      <c r="Y37" s="34"/>
      <c r="Z37" s="34"/>
      <c r="AA37" s="34"/>
    </row>
    <row r="38" spans="1:27" ht="5.65" customHeight="1" x14ac:dyDescent="0.15">
      <c r="A38" s="89"/>
      <c r="B38" s="82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2"/>
      <c r="N38" s="69"/>
      <c r="O38" s="112"/>
      <c r="P38" s="69"/>
      <c r="Q38" s="69"/>
      <c r="R38" s="69"/>
      <c r="S38" s="112"/>
      <c r="T38" s="69"/>
      <c r="U38" s="69"/>
      <c r="V38" s="69"/>
      <c r="W38" s="69"/>
      <c r="X38" s="30"/>
      <c r="Y38" s="32"/>
      <c r="Z38" s="32"/>
      <c r="AA38" s="32"/>
    </row>
    <row r="39" spans="1:27" x14ac:dyDescent="0.15">
      <c r="B39" s="2"/>
      <c r="N39" s="402" t="s">
        <v>502</v>
      </c>
      <c r="O39" s="402"/>
      <c r="P39" s="402"/>
      <c r="Q39" s="402"/>
      <c r="R39" s="402"/>
      <c r="S39" s="402"/>
      <c r="T39" s="402"/>
      <c r="U39" s="402"/>
      <c r="V39" s="402"/>
      <c r="W39" s="402"/>
    </row>
    <row r="40" spans="1:27" x14ac:dyDescent="0.15">
      <c r="A40" s="184"/>
      <c r="N40" s="383" t="s">
        <v>641</v>
      </c>
      <c r="O40" s="383"/>
      <c r="P40" s="383"/>
      <c r="Q40" s="383"/>
      <c r="R40" s="383"/>
      <c r="S40" s="383"/>
      <c r="T40" s="383"/>
      <c r="U40" s="383"/>
      <c r="V40" s="383"/>
      <c r="W40" s="383"/>
    </row>
    <row r="41" spans="1:27" x14ac:dyDescent="0.15">
      <c r="A41" s="184"/>
      <c r="N41" s="383" t="s">
        <v>642</v>
      </c>
      <c r="O41" s="383"/>
      <c r="P41" s="383"/>
      <c r="Q41" s="383"/>
      <c r="R41" s="383"/>
      <c r="S41" s="383"/>
      <c r="T41" s="383"/>
      <c r="U41" s="383"/>
      <c r="V41" s="383"/>
      <c r="W41" s="383"/>
    </row>
    <row r="42" spans="1:27" ht="13.5" customHeight="1" x14ac:dyDescent="0.15">
      <c r="A42" s="184"/>
      <c r="N42" s="383" t="s">
        <v>643</v>
      </c>
      <c r="O42" s="383"/>
      <c r="P42" s="383"/>
      <c r="Q42" s="383"/>
      <c r="R42" s="383"/>
      <c r="S42" s="383"/>
      <c r="T42" s="383"/>
      <c r="U42" s="383"/>
      <c r="V42" s="383"/>
      <c r="W42" s="383"/>
    </row>
    <row r="43" spans="1:27" ht="13.5" customHeight="1" x14ac:dyDescent="0.15">
      <c r="A43" s="203"/>
      <c r="N43" s="383" t="s">
        <v>644</v>
      </c>
      <c r="O43" s="383"/>
      <c r="P43" s="383"/>
      <c r="Q43" s="383"/>
      <c r="R43" s="383"/>
      <c r="S43" s="383"/>
      <c r="T43" s="383"/>
      <c r="U43" s="383"/>
      <c r="V43" s="383"/>
      <c r="W43" s="383"/>
    </row>
    <row r="44" spans="1:27" ht="13.5" customHeight="1" x14ac:dyDescent="0.15">
      <c r="A44" s="203"/>
      <c r="N44" s="383" t="s">
        <v>645</v>
      </c>
      <c r="O44" s="383"/>
      <c r="P44" s="383"/>
      <c r="Q44" s="383"/>
      <c r="R44" s="383"/>
      <c r="S44" s="383"/>
      <c r="T44" s="383"/>
      <c r="U44" s="383"/>
      <c r="V44" s="383"/>
      <c r="W44" s="383"/>
    </row>
    <row r="45" spans="1:27" x14ac:dyDescent="0.15">
      <c r="A45" s="184"/>
      <c r="N45" s="370" t="s">
        <v>492</v>
      </c>
      <c r="O45" s="370"/>
      <c r="P45" s="370"/>
      <c r="Q45" s="370"/>
      <c r="R45" s="370"/>
      <c r="S45" s="370"/>
      <c r="T45" s="370"/>
      <c r="U45" s="370"/>
      <c r="V45" s="370"/>
      <c r="W45" s="370"/>
    </row>
    <row r="46" spans="1:27" x14ac:dyDescent="0.15">
      <c r="A46" s="184"/>
      <c r="B46" s="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6.5" customHeight="1" x14ac:dyDescent="0.15">
      <c r="A47" s="184"/>
    </row>
    <row r="48" spans="1:27" ht="16.5" customHeight="1" x14ac:dyDescent="0.15">
      <c r="A48" s="184"/>
      <c r="N48" s="178"/>
    </row>
    <row r="49" spans="1:14" ht="13.5" customHeight="1" x14ac:dyDescent="0.15">
      <c r="A49" s="183"/>
      <c r="N49" s="178"/>
    </row>
    <row r="50" spans="1:14" ht="13.5" customHeight="1" x14ac:dyDescent="0.15">
      <c r="A50" s="183"/>
      <c r="N50" s="178"/>
    </row>
    <row r="51" spans="1:14" ht="7.15" customHeight="1" x14ac:dyDescent="0.15"/>
  </sheetData>
  <mergeCells count="173">
    <mergeCell ref="N39:W39"/>
    <mergeCell ref="N40:W40"/>
    <mergeCell ref="N41:W41"/>
    <mergeCell ref="N42:W42"/>
    <mergeCell ref="N45:W45"/>
    <mergeCell ref="V21:W21"/>
    <mergeCell ref="V22:W22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W29:W30"/>
    <mergeCell ref="T29:V29"/>
    <mergeCell ref="V18:W18"/>
    <mergeCell ref="V19:W19"/>
    <mergeCell ref="V20:W20"/>
    <mergeCell ref="N43:W43"/>
    <mergeCell ref="N44:W44"/>
    <mergeCell ref="A19:C19"/>
    <mergeCell ref="H20:I20"/>
    <mergeCell ref="H21:I21"/>
    <mergeCell ref="F13:G13"/>
    <mergeCell ref="F14:G14"/>
    <mergeCell ref="F15:G15"/>
    <mergeCell ref="F16:G16"/>
    <mergeCell ref="F7:G7"/>
    <mergeCell ref="F8:G8"/>
    <mergeCell ref="F9:G9"/>
    <mergeCell ref="F10:G10"/>
    <mergeCell ref="A15:C15"/>
    <mergeCell ref="A16:C16"/>
    <mergeCell ref="A8:C8"/>
    <mergeCell ref="A9:C9"/>
    <mergeCell ref="A10:C10"/>
    <mergeCell ref="A12:C12"/>
    <mergeCell ref="A13:C13"/>
    <mergeCell ref="H11:I11"/>
    <mergeCell ref="H12:I12"/>
    <mergeCell ref="H7:I7"/>
    <mergeCell ref="H8:I8"/>
    <mergeCell ref="H9:I9"/>
    <mergeCell ref="H10:I10"/>
    <mergeCell ref="F30:G30"/>
    <mergeCell ref="D7:E7"/>
    <mergeCell ref="D8:E8"/>
    <mergeCell ref="D9:E9"/>
    <mergeCell ref="D10:E10"/>
    <mergeCell ref="D4:E4"/>
    <mergeCell ref="F4:G4"/>
    <mergeCell ref="H4:I4"/>
    <mergeCell ref="J4:K4"/>
    <mergeCell ref="D5:E5"/>
    <mergeCell ref="F5:G5"/>
    <mergeCell ref="D11:E11"/>
    <mergeCell ref="D12:E12"/>
    <mergeCell ref="D13:E13"/>
    <mergeCell ref="D14:E14"/>
    <mergeCell ref="D15:E15"/>
    <mergeCell ref="H19:I19"/>
    <mergeCell ref="H16:I16"/>
    <mergeCell ref="H17:I17"/>
    <mergeCell ref="H18:I18"/>
    <mergeCell ref="D16:E16"/>
    <mergeCell ref="H13:I13"/>
    <mergeCell ref="H14:I14"/>
    <mergeCell ref="H15:I15"/>
    <mergeCell ref="A29:A31"/>
    <mergeCell ref="B29:C30"/>
    <mergeCell ref="D29:E30"/>
    <mergeCell ref="H30:I30"/>
    <mergeCell ref="D17:E17"/>
    <mergeCell ref="D18:E18"/>
    <mergeCell ref="D19:E19"/>
    <mergeCell ref="D20:E20"/>
    <mergeCell ref="D21:E21"/>
    <mergeCell ref="D22:E22"/>
    <mergeCell ref="F19:G19"/>
    <mergeCell ref="F20:G20"/>
    <mergeCell ref="F21:G21"/>
    <mergeCell ref="F22:G22"/>
    <mergeCell ref="H22:I22"/>
    <mergeCell ref="F29:K29"/>
    <mergeCell ref="F17:G17"/>
    <mergeCell ref="F18:G18"/>
    <mergeCell ref="A20:C20"/>
    <mergeCell ref="A17:C17"/>
    <mergeCell ref="J21:K21"/>
    <mergeCell ref="A21:C21"/>
    <mergeCell ref="A22:C22"/>
    <mergeCell ref="A18:C18"/>
    <mergeCell ref="L30:M30"/>
    <mergeCell ref="N30:O30"/>
    <mergeCell ref="P30:Q30"/>
    <mergeCell ref="R30:S30"/>
    <mergeCell ref="L29:S29"/>
    <mergeCell ref="J14:K14"/>
    <mergeCell ref="J15:K15"/>
    <mergeCell ref="J16:K16"/>
    <mergeCell ref="J17:K17"/>
    <mergeCell ref="J18:K18"/>
    <mergeCell ref="J30:K30"/>
    <mergeCell ref="J19:K19"/>
    <mergeCell ref="J20:K20"/>
    <mergeCell ref="J22:K22"/>
    <mergeCell ref="O19:Q19"/>
    <mergeCell ref="O20:Q20"/>
    <mergeCell ref="O21:Q21"/>
    <mergeCell ref="O22:Q22"/>
    <mergeCell ref="O14:Q14"/>
    <mergeCell ref="V7:W7"/>
    <mergeCell ref="V8:W8"/>
    <mergeCell ref="L18:M18"/>
    <mergeCell ref="J7:K7"/>
    <mergeCell ref="J8:K8"/>
    <mergeCell ref="J9:K9"/>
    <mergeCell ref="J10:K10"/>
    <mergeCell ref="J11:K11"/>
    <mergeCell ref="J12:K12"/>
    <mergeCell ref="L14:M14"/>
    <mergeCell ref="L7:M7"/>
    <mergeCell ref="D3:K3"/>
    <mergeCell ref="O13:Q13"/>
    <mergeCell ref="J13:K13"/>
    <mergeCell ref="L10:M10"/>
    <mergeCell ref="O10:Q10"/>
    <mergeCell ref="L13:M13"/>
    <mergeCell ref="L8:M8"/>
    <mergeCell ref="A14:C14"/>
    <mergeCell ref="F12:G12"/>
    <mergeCell ref="O9:Q9"/>
    <mergeCell ref="L11:M11"/>
    <mergeCell ref="L12:M12"/>
    <mergeCell ref="O11:Q11"/>
    <mergeCell ref="O12:Q12"/>
    <mergeCell ref="H5:I5"/>
    <mergeCell ref="J5:K5"/>
    <mergeCell ref="L9:M9"/>
    <mergeCell ref="L5:M5"/>
    <mergeCell ref="O5:Q5"/>
    <mergeCell ref="O7:Q7"/>
    <mergeCell ref="O8:Q8"/>
    <mergeCell ref="A11:C11"/>
    <mergeCell ref="L4:N4"/>
    <mergeCell ref="O4:Q4"/>
    <mergeCell ref="R4:T4"/>
    <mergeCell ref="V5:W5"/>
    <mergeCell ref="L1:W1"/>
    <mergeCell ref="A1:K1"/>
    <mergeCell ref="L27:W27"/>
    <mergeCell ref="A27:K27"/>
    <mergeCell ref="L21:M21"/>
    <mergeCell ref="L22:M22"/>
    <mergeCell ref="L19:M19"/>
    <mergeCell ref="L20:M20"/>
    <mergeCell ref="L17:M17"/>
    <mergeCell ref="L15:M15"/>
    <mergeCell ref="L16:M16"/>
    <mergeCell ref="O15:Q15"/>
    <mergeCell ref="O16:Q16"/>
    <mergeCell ref="O17:Q17"/>
    <mergeCell ref="O18:Q18"/>
    <mergeCell ref="U4:W4"/>
    <mergeCell ref="A3:C4"/>
    <mergeCell ref="A5:C5"/>
    <mergeCell ref="A6:C6"/>
    <mergeCell ref="A7:C7"/>
    <mergeCell ref="F11:G11"/>
    <mergeCell ref="L3:W3"/>
  </mergeCells>
  <phoneticPr fontId="29"/>
  <pageMargins left="0.78740157480314965" right="0.78740157480314965" top="0.98425196850393704" bottom="0.98425196850393704" header="0.51181102362204722" footer="0.51181102362204722"/>
  <pageSetup paperSize="9" scale="98" firstPageNumber="226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colBreaks count="1" manualBreakCount="1">
    <brk id="11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="90" zoomScaleNormal="90" zoomScaleSheetLayoutView="90" workbookViewId="0">
      <selection activeCell="H29" sqref="H29"/>
    </sheetView>
  </sheetViews>
  <sheetFormatPr defaultRowHeight="13.5" x14ac:dyDescent="0.15"/>
  <cols>
    <col min="1" max="8" width="10.375" style="25" customWidth="1"/>
    <col min="9" max="10" width="7.875" style="25" customWidth="1"/>
    <col min="11" max="22" width="7.25" style="25" customWidth="1"/>
    <col min="23" max="26" width="6.5" style="25" customWidth="1"/>
    <col min="27" max="16384" width="9" style="25"/>
  </cols>
  <sheetData>
    <row r="1" spans="1:12" ht="19.5" customHeight="1" x14ac:dyDescent="0.15">
      <c r="B1" s="369" t="s">
        <v>699</v>
      </c>
      <c r="C1" s="369"/>
      <c r="D1" s="369"/>
      <c r="E1" s="369"/>
      <c r="F1" s="369"/>
      <c r="G1" s="369"/>
      <c r="H1" s="369"/>
    </row>
    <row r="2" spans="1:12" ht="17.25" customHeight="1" x14ac:dyDescent="0.15">
      <c r="A2" s="2"/>
    </row>
    <row r="3" spans="1:12" ht="19.5" customHeight="1" x14ac:dyDescent="0.15">
      <c r="A3" s="62" t="s">
        <v>1</v>
      </c>
      <c r="B3" s="359" t="s">
        <v>154</v>
      </c>
      <c r="C3" s="359"/>
      <c r="D3" s="43" t="s">
        <v>281</v>
      </c>
      <c r="E3" s="43" t="s">
        <v>282</v>
      </c>
      <c r="F3" s="43" t="s">
        <v>283</v>
      </c>
      <c r="G3" s="43" t="s">
        <v>284</v>
      </c>
      <c r="H3" s="44" t="s">
        <v>285</v>
      </c>
      <c r="L3" s="179"/>
    </row>
    <row r="4" spans="1:12" ht="17.25" customHeight="1" x14ac:dyDescent="0.15">
      <c r="A4" s="45"/>
      <c r="B4" s="3"/>
      <c r="D4" s="3"/>
      <c r="E4" s="3"/>
      <c r="F4" s="3"/>
      <c r="G4" s="3"/>
      <c r="H4" s="3"/>
      <c r="L4" s="179"/>
    </row>
    <row r="5" spans="1:12" s="126" customFormat="1" ht="17.25" customHeight="1" x14ac:dyDescent="0.15">
      <c r="A5" s="46" t="s">
        <v>561</v>
      </c>
      <c r="B5" s="458">
        <v>1545789</v>
      </c>
      <c r="C5" s="421"/>
      <c r="D5" s="258">
        <v>128028</v>
      </c>
      <c r="E5" s="258">
        <v>138291</v>
      </c>
      <c r="F5" s="258">
        <v>122584</v>
      </c>
      <c r="G5" s="258">
        <v>138888</v>
      </c>
      <c r="H5" s="258">
        <v>142805</v>
      </c>
      <c r="L5" s="125"/>
    </row>
    <row r="6" spans="1:12" s="126" customFormat="1" ht="17.25" customHeight="1" x14ac:dyDescent="0.15">
      <c r="A6" s="47" t="s">
        <v>454</v>
      </c>
      <c r="B6" s="458">
        <v>1517898</v>
      </c>
      <c r="C6" s="421"/>
      <c r="D6" s="258">
        <v>132259</v>
      </c>
      <c r="E6" s="258">
        <v>131066</v>
      </c>
      <c r="F6" s="258">
        <v>117644</v>
      </c>
      <c r="G6" s="258">
        <v>138546</v>
      </c>
      <c r="H6" s="258">
        <v>142806</v>
      </c>
    </row>
    <row r="7" spans="1:12" s="126" customFormat="1" ht="17.25" customHeight="1" x14ac:dyDescent="0.15">
      <c r="A7" s="47" t="s">
        <v>471</v>
      </c>
      <c r="B7" s="421">
        <v>1464967</v>
      </c>
      <c r="C7" s="436"/>
      <c r="D7" s="258">
        <v>128713</v>
      </c>
      <c r="E7" s="258">
        <v>126711</v>
      </c>
      <c r="F7" s="258">
        <v>121243</v>
      </c>
      <c r="G7" s="258">
        <v>132336</v>
      </c>
      <c r="H7" s="258">
        <v>135651</v>
      </c>
    </row>
    <row r="8" spans="1:12" s="126" customFormat="1" ht="17.25" customHeight="1" x14ac:dyDescent="0.15">
      <c r="A8" s="47" t="s">
        <v>493</v>
      </c>
      <c r="B8" s="421">
        <v>1357404</v>
      </c>
      <c r="C8" s="436"/>
      <c r="D8" s="258">
        <v>122545</v>
      </c>
      <c r="E8" s="258">
        <v>120553</v>
      </c>
      <c r="F8" s="258">
        <v>117949</v>
      </c>
      <c r="G8" s="258">
        <v>132024</v>
      </c>
      <c r="H8" s="258">
        <v>135226</v>
      </c>
    </row>
    <row r="9" spans="1:12" s="130" customFormat="1" ht="17.25" customHeight="1" x14ac:dyDescent="0.15">
      <c r="A9" s="48" t="s">
        <v>667</v>
      </c>
      <c r="B9" s="435">
        <v>1144296</v>
      </c>
      <c r="C9" s="483"/>
      <c r="D9" s="39">
        <v>169</v>
      </c>
      <c r="E9" s="39">
        <v>21</v>
      </c>
      <c r="F9" s="39">
        <v>79026</v>
      </c>
      <c r="G9" s="39">
        <v>104584</v>
      </c>
      <c r="H9" s="39">
        <v>130842</v>
      </c>
    </row>
    <row r="10" spans="1:12" ht="17.25" customHeight="1" x14ac:dyDescent="0.15">
      <c r="A10" s="49"/>
      <c r="B10" s="82"/>
      <c r="C10" s="78"/>
      <c r="D10" s="69"/>
      <c r="E10" s="69"/>
      <c r="F10" s="69"/>
      <c r="G10" s="69"/>
      <c r="H10" s="69"/>
    </row>
    <row r="11" spans="1:12" ht="17.25" customHeight="1" x14ac:dyDescent="0.15">
      <c r="A11" s="2"/>
    </row>
    <row r="12" spans="1:12" ht="17.25" customHeight="1" x14ac:dyDescent="0.15">
      <c r="A12" s="2"/>
    </row>
    <row r="13" spans="1:12" ht="17.25" customHeight="1" x14ac:dyDescent="0.15">
      <c r="A13" s="2"/>
    </row>
    <row r="14" spans="1:12" ht="20.25" customHeight="1" x14ac:dyDescent="0.15">
      <c r="A14" s="62" t="s">
        <v>1</v>
      </c>
      <c r="B14" s="43" t="s">
        <v>286</v>
      </c>
      <c r="C14" s="43" t="s">
        <v>287</v>
      </c>
      <c r="D14" s="43" t="s">
        <v>288</v>
      </c>
      <c r="E14" s="43" t="s">
        <v>289</v>
      </c>
      <c r="F14" s="43" t="s">
        <v>290</v>
      </c>
      <c r="G14" s="43" t="s">
        <v>291</v>
      </c>
      <c r="H14" s="44" t="s">
        <v>292</v>
      </c>
    </row>
    <row r="15" spans="1:12" ht="17.25" customHeight="1" x14ac:dyDescent="0.15">
      <c r="A15" s="45"/>
      <c r="B15" s="3"/>
      <c r="C15" s="3"/>
      <c r="D15" s="3"/>
      <c r="E15" s="3"/>
      <c r="F15" s="3"/>
      <c r="G15" s="3"/>
      <c r="H15" s="3"/>
    </row>
    <row r="16" spans="1:12" s="126" customFormat="1" ht="17.25" customHeight="1" x14ac:dyDescent="0.15">
      <c r="A16" s="46" t="s">
        <v>561</v>
      </c>
      <c r="B16" s="258">
        <v>123323</v>
      </c>
      <c r="C16" s="258">
        <v>135136</v>
      </c>
      <c r="D16" s="258">
        <v>124494</v>
      </c>
      <c r="E16" s="258">
        <v>112971</v>
      </c>
      <c r="F16" s="258">
        <v>131288</v>
      </c>
      <c r="G16" s="258">
        <v>124489</v>
      </c>
      <c r="H16" s="258">
        <v>123492</v>
      </c>
    </row>
    <row r="17" spans="1:8" s="126" customFormat="1" ht="17.25" customHeight="1" x14ac:dyDescent="0.15">
      <c r="A17" s="47" t="s">
        <v>454</v>
      </c>
      <c r="B17" s="258">
        <v>125744</v>
      </c>
      <c r="C17" s="258">
        <v>128185</v>
      </c>
      <c r="D17" s="258">
        <v>122447</v>
      </c>
      <c r="E17" s="258">
        <v>113791</v>
      </c>
      <c r="F17" s="258">
        <v>122270</v>
      </c>
      <c r="G17" s="258">
        <v>120158</v>
      </c>
      <c r="H17" s="258">
        <v>122982</v>
      </c>
    </row>
    <row r="18" spans="1:8" s="126" customFormat="1" ht="17.25" customHeight="1" x14ac:dyDescent="0.15">
      <c r="A18" s="47" t="s">
        <v>471</v>
      </c>
      <c r="B18" s="258">
        <v>126347</v>
      </c>
      <c r="C18" s="258">
        <v>126891</v>
      </c>
      <c r="D18" s="258">
        <v>95447</v>
      </c>
      <c r="E18" s="258">
        <v>108915</v>
      </c>
      <c r="F18" s="258">
        <v>123280</v>
      </c>
      <c r="G18" s="258">
        <v>116234</v>
      </c>
      <c r="H18" s="258">
        <v>123199</v>
      </c>
    </row>
    <row r="19" spans="1:8" s="126" customFormat="1" ht="17.25" customHeight="1" x14ac:dyDescent="0.15">
      <c r="A19" s="47" t="s">
        <v>493</v>
      </c>
      <c r="B19" s="258">
        <v>122068</v>
      </c>
      <c r="C19" s="258">
        <v>119341</v>
      </c>
      <c r="D19" s="258">
        <v>116254</v>
      </c>
      <c r="E19" s="258">
        <v>104909</v>
      </c>
      <c r="F19" s="258">
        <v>117655</v>
      </c>
      <c r="G19" s="258">
        <v>128503</v>
      </c>
      <c r="H19" s="258">
        <v>20377</v>
      </c>
    </row>
    <row r="20" spans="1:8" s="130" customFormat="1" ht="17.25" customHeight="1" x14ac:dyDescent="0.15">
      <c r="A20" s="48" t="s">
        <v>672</v>
      </c>
      <c r="B20" s="39">
        <v>115497</v>
      </c>
      <c r="C20" s="39">
        <v>116335</v>
      </c>
      <c r="D20" s="39">
        <v>118366</v>
      </c>
      <c r="E20" s="39">
        <v>111221</v>
      </c>
      <c r="F20" s="39">
        <v>125239</v>
      </c>
      <c r="G20" s="39">
        <v>120526</v>
      </c>
      <c r="H20" s="39">
        <v>122470</v>
      </c>
    </row>
    <row r="21" spans="1:8" ht="17.25" customHeight="1" x14ac:dyDescent="0.15">
      <c r="A21" s="49"/>
      <c r="B21" s="82"/>
      <c r="C21" s="69"/>
      <c r="D21" s="69"/>
      <c r="E21" s="113"/>
      <c r="F21" s="113"/>
      <c r="G21" s="69"/>
      <c r="H21" s="69"/>
    </row>
    <row r="22" spans="1:8" ht="17.25" customHeight="1" x14ac:dyDescent="0.15">
      <c r="A22" s="201"/>
      <c r="B22" s="202"/>
      <c r="C22" s="419" t="s">
        <v>646</v>
      </c>
      <c r="D22" s="419"/>
      <c r="E22" s="419"/>
      <c r="F22" s="419"/>
      <c r="G22" s="419"/>
      <c r="H22" s="419"/>
    </row>
    <row r="23" spans="1:8" ht="17.25" customHeight="1" x14ac:dyDescent="0.15">
      <c r="A23" s="201"/>
      <c r="B23" s="202"/>
      <c r="C23" s="455" t="s">
        <v>647</v>
      </c>
      <c r="D23" s="455"/>
      <c r="E23" s="455"/>
      <c r="F23" s="455"/>
      <c r="G23" s="455"/>
      <c r="H23" s="455"/>
    </row>
    <row r="24" spans="1:8" ht="17.25" customHeight="1" x14ac:dyDescent="0.15">
      <c r="A24" s="201"/>
      <c r="B24" s="202"/>
      <c r="C24" s="455" t="s">
        <v>659</v>
      </c>
      <c r="D24" s="455"/>
      <c r="E24" s="455"/>
      <c r="F24" s="455"/>
      <c r="G24" s="455"/>
      <c r="H24" s="455"/>
    </row>
    <row r="25" spans="1:8" ht="19.5" customHeight="1" x14ac:dyDescent="0.15">
      <c r="C25" s="455" t="s">
        <v>660</v>
      </c>
      <c r="D25" s="455"/>
      <c r="E25" s="455"/>
      <c r="F25" s="455"/>
      <c r="G25" s="455"/>
      <c r="H25" s="455"/>
    </row>
    <row r="26" spans="1:8" ht="17.25" customHeight="1" x14ac:dyDescent="0.15">
      <c r="A26" s="2"/>
      <c r="C26" s="455" t="s">
        <v>661</v>
      </c>
      <c r="D26" s="455"/>
      <c r="E26" s="455"/>
      <c r="F26" s="455"/>
      <c r="G26" s="455"/>
      <c r="H26" s="455"/>
    </row>
    <row r="27" spans="1:8" ht="17.25" customHeight="1" x14ac:dyDescent="0.15">
      <c r="A27" s="2"/>
      <c r="C27" s="455" t="s">
        <v>648</v>
      </c>
      <c r="D27" s="455"/>
      <c r="E27" s="455"/>
      <c r="F27" s="455"/>
      <c r="G27" s="455"/>
      <c r="H27" s="455"/>
    </row>
    <row r="28" spans="1:8" ht="17.25" customHeight="1" x14ac:dyDescent="0.15">
      <c r="A28" s="2"/>
      <c r="C28" s="130"/>
      <c r="D28" s="22" t="s">
        <v>658</v>
      </c>
      <c r="E28" s="157"/>
      <c r="F28" s="312"/>
    </row>
    <row r="29" spans="1:8" ht="17.25" customHeight="1" x14ac:dyDescent="0.15">
      <c r="A29" s="2"/>
    </row>
    <row r="30" spans="1:8" ht="17.25" customHeight="1" x14ac:dyDescent="0.15">
      <c r="A30" s="2"/>
    </row>
    <row r="31" spans="1:8" ht="17.25" customHeight="1" x14ac:dyDescent="0.15">
      <c r="A31" s="2"/>
    </row>
    <row r="32" spans="1:8" ht="17.25" customHeight="1" x14ac:dyDescent="0.15">
      <c r="A32" s="2"/>
    </row>
    <row r="33" spans="1:1" ht="17.25" customHeight="1" x14ac:dyDescent="0.15">
      <c r="A33" s="2"/>
    </row>
    <row r="34" spans="1:1" ht="17.25" customHeight="1" x14ac:dyDescent="0.15"/>
    <row r="35" spans="1:1" ht="17.25" customHeight="1" x14ac:dyDescent="0.15"/>
    <row r="36" spans="1:1" ht="17.25" customHeight="1" x14ac:dyDescent="0.15"/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  <row r="46" spans="1:1" ht="17.25" customHeight="1" x14ac:dyDescent="0.15"/>
    <row r="47" spans="1:1" ht="17.25" customHeight="1" x14ac:dyDescent="0.15"/>
    <row r="48" spans="1:1" ht="17.25" customHeight="1" x14ac:dyDescent="0.15"/>
    <row r="49" spans="1:14" ht="17.25" customHeight="1" x14ac:dyDescent="0.15">
      <c r="A49" s="183"/>
      <c r="N49" s="178"/>
    </row>
    <row r="50" spans="1:14" x14ac:dyDescent="0.15">
      <c r="A50" s="183"/>
      <c r="N50" s="178"/>
    </row>
    <row r="51" spans="1:14" x14ac:dyDescent="0.15">
      <c r="A51" s="183"/>
      <c r="N51" s="178"/>
    </row>
  </sheetData>
  <mergeCells count="13">
    <mergeCell ref="B9:C9"/>
    <mergeCell ref="B8:C8"/>
    <mergeCell ref="B1:H1"/>
    <mergeCell ref="B3:C3"/>
    <mergeCell ref="B5:C5"/>
    <mergeCell ref="B6:C6"/>
    <mergeCell ref="B7:C7"/>
    <mergeCell ref="C26:H26"/>
    <mergeCell ref="C27:H27"/>
    <mergeCell ref="C25:H25"/>
    <mergeCell ref="C22:H22"/>
    <mergeCell ref="C23:H23"/>
    <mergeCell ref="C24:H24"/>
  </mergeCells>
  <phoneticPr fontId="29"/>
  <pageMargins left="0.78740157480314965" right="0.78740157480314965" top="0.98425196850393704" bottom="0.98425196850393704" header="0.51181102362204722" footer="0.51181102362204722"/>
  <pageSetup paperSize="9" firstPageNumber="228" pageOrder="overThenDown" orientation="portrait" useFirstPageNumber="1" r:id="rId1"/>
  <headerFooter>
    <oddHeader>&amp;L&amp;"ＭＳ 明朝,標準"&amp;10&amp;P 行財政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9775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178</vt:lpstr>
      <vt:lpstr>179</vt:lpstr>
      <vt:lpstr>180・181</vt:lpstr>
      <vt:lpstr>182</vt:lpstr>
      <vt:lpstr>183</vt:lpstr>
      <vt:lpstr>184</vt:lpstr>
      <vt:lpstr>185</vt:lpstr>
      <vt:lpstr>186・187</vt:lpstr>
      <vt:lpstr>188</vt:lpstr>
      <vt:lpstr>189・190</vt:lpstr>
      <vt:lpstr>191・192</vt:lpstr>
      <vt:lpstr>192・193</vt:lpstr>
      <vt:lpstr>194・195</vt:lpstr>
      <vt:lpstr>196</vt:lpstr>
      <vt:lpstr>'178'!Print_Area</vt:lpstr>
      <vt:lpstr>'179'!Print_Area</vt:lpstr>
      <vt:lpstr>'180・181'!Print_Area</vt:lpstr>
      <vt:lpstr>'182'!Print_Area</vt:lpstr>
      <vt:lpstr>'183'!Print_Area</vt:lpstr>
      <vt:lpstr>'184'!Print_Area</vt:lpstr>
      <vt:lpstr>'185'!Print_Area</vt:lpstr>
      <vt:lpstr>'186・187'!Print_Area</vt:lpstr>
      <vt:lpstr>'188'!Print_Area</vt:lpstr>
      <vt:lpstr>'189・190'!Print_Area</vt:lpstr>
      <vt:lpstr>'191・192'!Print_Area</vt:lpstr>
      <vt:lpstr>'192・193'!Print_Area</vt:lpstr>
      <vt:lpstr>'194・195'!Print_Area</vt:lpstr>
      <vt:lpstr>'196'!Print_Area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2022-06-27T02:11:03Z</cp:lastPrinted>
  <dcterms:created xsi:type="dcterms:W3CDTF">2016-06-16T04:35:00Z</dcterms:created>
  <dcterms:modified xsi:type="dcterms:W3CDTF">2022-07-25T04:47:03Z</dcterms:modified>
</cp:coreProperties>
</file>